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Ghiduri_MAI 2018_DGPECU\GS CS_4_4_ANES_non_competitiv_transmis\GS CS 4_4 ANES noncompetitiv_17_07_2018\"/>
    </mc:Choice>
  </mc:AlternateContent>
  <bookViews>
    <workbookView xWindow="0" yWindow="0" windowWidth="24000" windowHeight="9735"/>
  </bookViews>
  <sheets>
    <sheet name="Foaie1" sheetId="1" r:id="rId1"/>
  </sheets>
  <definedNames>
    <definedName name="_xlnm.Print_Area" localSheetId="0">Foaie1!$A$1:$E$93</definedName>
  </definedNames>
  <calcPr calcId="152511"/>
</workbook>
</file>

<file path=xl/calcChain.xml><?xml version="1.0" encoding="utf-8"?>
<calcChain xmlns="http://schemas.openxmlformats.org/spreadsheetml/2006/main">
  <c r="D65" i="1" l="1"/>
  <c r="D42" i="1" l="1"/>
  <c r="D18" i="1"/>
  <c r="D58" i="1" l="1"/>
  <c r="D56" i="1"/>
  <c r="D32" i="1"/>
  <c r="D48" i="1"/>
  <c r="D4" i="1"/>
  <c r="D3" i="1" s="1"/>
  <c r="D85" i="1"/>
  <c r="D81" i="1" s="1"/>
  <c r="D61" i="1"/>
  <c r="D31" i="1" l="1"/>
  <c r="D55" i="1"/>
</calcChain>
</file>

<file path=xl/sharedStrings.xml><?xml version="1.0" encoding="utf-8"?>
<sst xmlns="http://schemas.openxmlformats.org/spreadsheetml/2006/main" count="144" uniqueCount="124">
  <si>
    <t>1.1.</t>
  </si>
  <si>
    <t>1.2.</t>
  </si>
  <si>
    <t>2.</t>
  </si>
  <si>
    <t>2.1.</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</si>
  <si>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</si>
  <si>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</si>
  <si>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</si>
  <si>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</si>
  <si>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</si>
  <si>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</si>
  <si>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</si>
  <si>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 xml:space="preserve">Grupul țintă al proiectului – definire grup țintă, identificare nevoi </t>
  </si>
  <si>
    <t xml:space="preserve">2.2. </t>
  </si>
  <si>
    <t>Proiectul prezintă valoare adăugată</t>
  </si>
  <si>
    <t>3.3.</t>
  </si>
  <si>
    <t>Termenele de realizare țin cont de durata de obținere a rezultatelor şi de resursele puse la dispoziție prin proiect</t>
  </si>
  <si>
    <t xml:space="preserve">Planificarea activităților se face în funcție de natura acestora, succesiunea lor este logică
</t>
  </si>
  <si>
    <t xml:space="preserve">Proiectul contribuie la îndeplinirea obiectivelor din documentele strategice relevante pentru proiect </t>
  </si>
  <si>
    <t>Modalitate de acordare punctaj pe subcriterii</t>
  </si>
  <si>
    <t>punctajele sunt cumulative</t>
  </si>
  <si>
    <t>punctajele sunt disjunctive</t>
  </si>
  <si>
    <t>Proiectul prevede măsuri adecvate de monitorizare în raport cu complexitatea acestuia, pentru a asigura atingerea rezultatelor vizate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</si>
  <si>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</si>
  <si>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</si>
  <si>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</si>
  <si>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</si>
  <si>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</si>
  <si>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EFICACITATE – măsura în care rezultatele proiectului contribuie la atingerea obiectivelor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</si>
  <si>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</si>
  <si>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</si>
  <si>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</si>
  <si>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Punctaj MAXIM</t>
  </si>
  <si>
    <t>Proiectul contribuie prin activitățile propuse la promovarea temelor secundare din POCU 2014-2020, conform specificațiilor din Ghidului Solicitantului - condiții specifice</t>
  </si>
  <si>
    <t>Există corelare între activități, realizările imediate (natură şi ținte) şi grupul țintă (natură şi dimensiune)</t>
  </si>
  <si>
    <t>1. RELEVANȚĂ – măsura în care proiectul contribuie la realizarea obiectivelor din documentele strategice relevante şi la soluționarea nevoilor specifice ale grupului țintă (maxim 30 puncte; minim 21 puncte)</t>
  </si>
  <si>
    <t>Grupul țintă este definit clar și cuantificat, în relaţie cu analiza de nevoi şi resursele din cadrul proiectului</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</si>
  <si>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</si>
  <si>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</si>
  <si>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</si>
  <si>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Termenele de realizare ţin cont de durata de obţinere a rezultatelor şi de resursele puse la dispoziţie prin proiect</t>
  </si>
  <si>
    <t xml:space="preserve">punctajele sunt cumulative </t>
  </si>
  <si>
    <t xml:space="preserve">Dimensionarea grupului țintă </t>
  </si>
  <si>
    <t>1.3.</t>
  </si>
  <si>
    <t>1.5.</t>
  </si>
  <si>
    <t xml:space="preserve">punctajele sunt disjunctive </t>
  </si>
  <si>
    <t>Nivelurile costurilor estimate sunt adecvate opţiunilor tehnice propuse și specificului activităţilor, rezultatelor şi resurselor existente</t>
  </si>
  <si>
    <t>3.4.</t>
  </si>
  <si>
    <t>3.5.</t>
  </si>
  <si>
    <t>3.6.</t>
  </si>
  <si>
    <t xml:space="preserve">Este prezentată succint în proiect modalitatea în care este respectată cel puțin una din temele orizontale ale UE, menționate în Ghidul Solicitantului- Condiții Specifice </t>
  </si>
  <si>
    <t>Proiectul descrie modalitatea în care este respectată cel puțin una din temele orizontale ale UE, menționate în Ghidului Solicitantului - condiții specifice: dezvoltare durabilă / egalitatea de șanse și nediscriminarea / utilizarea TIC și contribuția la dezvoltarea de competențe digitale</t>
  </si>
  <si>
    <t xml:space="preserve">Ţintele propuse sunt stabilite în funcţie de tipul activităţilor, graficul de planificare a activităţilor, resursele prevăzute, natura rezultatelor </t>
  </si>
  <si>
    <t>Există un raport rezonabil între rezultatele urmărite și costul alocat acestora</t>
  </si>
  <si>
    <t xml:space="preserve">Planificarea activităţilor se face în funcţie de natura acestora, succesiunea lor este logică; </t>
  </si>
  <si>
    <t>Experienta operationala a solicitantului și partenerilor</t>
  </si>
  <si>
    <t>Anexa 3: Criterii de evaluare și selecție tehnică și financiară</t>
  </si>
  <si>
    <r>
      <t xml:space="preserve">Prin proiect se asigură implementarea măsurilor incluse în </t>
    </r>
    <r>
      <rPr>
        <i/>
        <sz val="10"/>
        <rFont val="Trebuchet MS"/>
        <family val="2"/>
      </rPr>
      <t>Strategia Națională privind Incluziunea Socială și Reducerea Sărăciei pentru perioada 2015-2020</t>
    </r>
  </si>
  <si>
    <t xml:space="preserve">Indicatorul de rezultat imediat 4S42 este corelat cu obiectivele proiectului şi conduce la îndeplinirea obiectivului 4.4 din POCU </t>
  </si>
  <si>
    <t>Categoriile de grup ţintă sunt clar delimitate şi identificate inclusiv din perspectiva geografică şi a nevoilor</t>
  </si>
  <si>
    <t xml:space="preserve">Este prezentată fundamentat în proiect modalitatea în care sunt respectate doua sau mai multe din temele orizontale ale UE, menționate în Ghidul Solicitantului- Condiții Specifice </t>
  </si>
  <si>
    <t xml:space="preserve">Dacă proiectul propune și fundamentează 1 dintre temele secundare, menționate în Ghidul Solicitantului- Condiții Specifice </t>
  </si>
  <si>
    <t xml:space="preserve">Dacă proiectul propune  și fundamentează 2 dintre temele secundare, menționate în Ghidul Solicitantului- Condiții Specifice </t>
  </si>
  <si>
    <t>1.6.</t>
  </si>
  <si>
    <t>Proiectul include descrierea clară a solicitantului și, după caz, a partenerilor, a rolului acestora, a utilității şi relevanţei experienței fiecărui membru al parteneriatului în raport cu nevoile identificate ale grupului ţintă şi cu obiectivele proiectului</t>
  </si>
  <si>
    <t>Este descrisă experienţa solicitantului şi a partenerilor, implicarea acestora în proiect şi sunt prezentate resursele materiale şi umane pe care le are fiecare la dispoziţie pentru implementarea proiectului</t>
  </si>
  <si>
    <t xml:space="preserve">Implicarea partenerului în proiect aduce plus-valoare, maximizând rezultatele proiectului şi calitatea acestora
</t>
  </si>
  <si>
    <t xml:space="preserve">2.3. </t>
  </si>
  <si>
    <t>2.4.</t>
  </si>
  <si>
    <t>2.5.</t>
  </si>
  <si>
    <t>2.6.</t>
  </si>
  <si>
    <t>EFICIENŢĂ – măsura în care proiectul asigură utilizarea optimă a resurselor financiare in termeni de rezonabilitate a costurilor, fundamentarea bugetului, respectarea plafoanelor prevazute in Orientarile Generale în vederea atingerii rezultatelor propuse precum si asigurarea capacitatii operationale a solicitantului si partenerilor (acolo unde proiectul se implementeaza in parteneriat) (maxim 30 puncte; minim 21 puncte)</t>
  </si>
  <si>
    <t xml:space="preserve">Costurile incluse în buget sunt realiste în raport cu nivelul pieței, fundamentate printr-o analiză realizată de solicitant. </t>
  </si>
  <si>
    <t xml:space="preserve">Costurile incluse în buget sunt oportune în raport cu  activitățile propuse și rezultatele așteptate.  </t>
  </si>
  <si>
    <t xml:space="preserve">Resursele materiale puse la dispoziție de solicitant și parteneri (dacă este cazul) sunt utile pentru buna implementare a proiectului (sedii, echipamente IT, mijloace de transport etc.); </t>
  </si>
  <si>
    <t>Necesitatea resurselor materiale ce urmează a fi achiziționate din bugetul proiectului este justificată și contribuie la buna implementare a acestuia (sedii, echipamente IT, mijloace de transport etc.).</t>
  </si>
  <si>
    <t>Proiectul include activități în timpul implementării care duc la  valorificarea rezultatelor proiectului după finalizarea acestuia</t>
  </si>
  <si>
    <t xml:space="preserve">Proiectul include activități în timpul implementării care duc la  transferabilitatea rezultatelor proiectului către alt grup țintă/ alt sector etc. </t>
  </si>
  <si>
    <t xml:space="preserve">Proiectul descrie concret modalităţile de utilizare a rezultatelor proiectului în activităţi/proiecte ulterioare; după finalizarea finanţării nerambursabile </t>
  </si>
  <si>
    <t>Categoriile şi dimensiunea grupului țintă sunt corelate cu natura şi complexitatea activităților implementate şi de resursele puse la dispoziție prin proiect (acesta trebuie compus doar din persoanele care beneficiază în mod direct de activitățile proiectului)</t>
  </si>
  <si>
    <r>
      <t xml:space="preserve">Proiectul prevede pentru grupul țintă (indicatorul de realizare 4S47) o valoare mai mare de 6384 si mai mica sau egala cu  6500 </t>
    </r>
    <r>
      <rPr>
        <b/>
        <sz val="10"/>
        <rFont val="Trebuchet MS"/>
        <family val="2"/>
      </rPr>
      <t>victime ale violentei domestice si agresori</t>
    </r>
  </si>
  <si>
    <r>
      <t xml:space="preserve">Proiectul prevede pentru grupul țintă (indicatorul de realizare 4S47) o valoare mai mare de 6500 si mai mica sau egala cu  6600 </t>
    </r>
    <r>
      <rPr>
        <b/>
        <sz val="10"/>
        <rFont val="Trebuchet MS"/>
        <family val="2"/>
      </rPr>
      <t>victime ale violentei domestice si agresori</t>
    </r>
  </si>
  <si>
    <r>
      <t xml:space="preserve">Proiectul prevede pentru grupul țintă (indicatorul de realizare 4S47) o valoare mai mare de 6600 si mai mica sau egala cu  6700 </t>
    </r>
    <r>
      <rPr>
        <b/>
        <sz val="10"/>
        <rFont val="Trebuchet MS"/>
        <family val="2"/>
      </rPr>
      <t>victime ale violentei domestice si agresori</t>
    </r>
  </si>
  <si>
    <r>
      <t xml:space="preserve">Proiectul prevede pentru grupul țintă (indicatorul de realizare 4S47) o valoare mai mare de 6700 persoane </t>
    </r>
    <r>
      <rPr>
        <b/>
        <sz val="10"/>
        <rFont val="Trebuchet MS"/>
        <family val="2"/>
      </rPr>
      <t>victime ale violentei domestice si agresori</t>
    </r>
  </si>
  <si>
    <r>
      <t xml:space="preserve">Proiectul prevede pentru grupul țintă (indicatorul de realizare 4S47) un numar de </t>
    </r>
    <r>
      <rPr>
        <b/>
        <sz val="10"/>
        <rFont val="Trebuchet MS"/>
        <family val="2"/>
      </rPr>
      <t>6384 persoane victime ale violentei domestice si agresori</t>
    </r>
  </si>
  <si>
    <t>Nevoile grupului țintă sunt clar identificate, fundamentate prin analiza proprie a solicitantului, sunt specifice proiectului şi corelate cu obiectivele acestuia (se va face referire la sursele de informații pentru analiza de nevoi realizată de solicitant)</t>
  </si>
  <si>
    <t>Nevoile grupului ţintă vizat prin proiect sunt identificate de către solicitant pe baza unei analize proprii, având ca surse
alte studii, date statistice şi/sau cercetarea proprie</t>
  </si>
  <si>
    <t>Solutiile adoptate in proiect corespund nevoilor identificate la nivelul grupului tinta si contribuie la rezolvarea acestora</t>
  </si>
  <si>
    <t>1.7.</t>
  </si>
  <si>
    <t xml:space="preserve">Activitățile pe care le va implementa solicitantul și, dacă e cazul, fiecare dintre parteneri în cadrul proiectului au legătură directă cu activitățile pe care le vor implementa </t>
  </si>
  <si>
    <t xml:space="preserve">Sunt descrise premisele pe baza cărora proiectul poate fi implementat cu succes, precum şi riscurile şi impactul acestora asupra desfăşurării proiectului şi a atingerii indicatorilor propuşi
</t>
  </si>
  <si>
    <t xml:space="preserve">Sunt prezentate măsurile de prevenire a apariţiei riscurilor şi de atenuare a efectelor acestora în cazul apariţiei lor
</t>
  </si>
  <si>
    <t>Proiectul prevede pentru indicatorul de realizare 4S42 un procent de 40%</t>
  </si>
  <si>
    <t>Proiectul prevede pentru indicatorul de realizare 4S42 un procent mai mare de 40% si mai mic sau egal cu 45%</t>
  </si>
  <si>
    <t>Proiectul prevede pentru indicatorul de realizare 4S42 un procent mai mare de 45% si mai mic sau egal cu 50%</t>
  </si>
  <si>
    <t>Proiectul prevede pentru indicatorul de realizare 4S42 un procent mai mare de 50% si mai mic sau egal cu 55%</t>
  </si>
  <si>
    <t>Proiectul prevede pentru indicatorul de realizare 4S42 un procent mai mare de 55%</t>
  </si>
  <si>
    <t xml:space="preserve">Este identificată modalitatea de recrutare a grupului tintă si proiectul justifică de ce sunt abordate anumite
categorii specifice de persoane care fac parte din grupul tintă
</t>
  </si>
  <si>
    <t xml:space="preserve">Proiectul descrie modalitatea de identificare si de recrutare a persoanelor care compun grupul țintă și prezintă justificarea selectării categoriilor specifice de persoane care fac parte din grupul țintă </t>
  </si>
  <si>
    <t xml:space="preserve">Proiectul descrie modul în care sunt implicate si mentinute persoanele din grupul țintă în activitățile proiectului </t>
  </si>
  <si>
    <t>Sunt descrise beneficiile suplimentare pe care membrii grupului ţintă le primesc exclusiv ca urmare a implementării proiectului</t>
  </si>
  <si>
    <t>Impactul estimat asupra grupului țintă şi asupra domeniului este realist</t>
  </si>
  <si>
    <r>
      <t xml:space="preserve">Experiența profesională a </t>
    </r>
    <r>
      <rPr>
        <b/>
        <sz val="10"/>
        <rFont val="Trebuchet MS"/>
        <family val="2"/>
      </rPr>
      <t>managerului de proiect</t>
    </r>
    <r>
      <rPr>
        <sz val="10"/>
        <rFont val="Trebuchet MS"/>
        <family val="2"/>
      </rPr>
      <t xml:space="preserve"> este relevantă pentru domeniul și complexitatea proiectului</t>
    </r>
  </si>
  <si>
    <t>3.6.1.</t>
  </si>
  <si>
    <t xml:space="preserve">Experienta operationala a solicitantului </t>
  </si>
  <si>
    <t xml:space="preserve">Solicitantul are experiență de până la 12 luni în domeniul de activitate vizat de aceasta </t>
  </si>
  <si>
    <t xml:space="preserve">Solicitantul are experiență între 12 luni - 24 luni în domeniul de activitate vizat de aceasta </t>
  </si>
  <si>
    <t xml:space="preserve">Solicitantul are experiență peste 24 luni în domeniul de activitate vizat de aceasta </t>
  </si>
  <si>
    <t>3.6.2</t>
  </si>
  <si>
    <t xml:space="preserve">Experienta operationala a partenerilor (acolo unde proiectul se implementeaza in parteneriat) in implementarea activitatilor </t>
  </si>
  <si>
    <t xml:space="preserve"> </t>
  </si>
  <si>
    <t xml:space="preserve">Partenerul implicat/partenerii implicati în implementarea proiectului au experiență între 6 luni – 12 luni în domeniile de activitate mentionate la Activitatea 2, pe care acesta/aceștia le implementează în cadrul proiectului. </t>
  </si>
  <si>
    <t xml:space="preserve">Partenerul implicat/partenerii implicati în implementarea proiectului au experiență peste 12 luni în domeniile de activitate mentionate la Activitatea 2, pe care acesta/aceștia le implementează în cadrul proiectului. </t>
  </si>
  <si>
    <t>Proiectul are prevăzute, din timpul implementării, acţiuni/activităţi care duc la sustenabilitatea proiectului (de exemplu, crearea de parteneriate, implicare în proiect a altor factori interesaţi, valorificarea rezultatelor printr-un alt proiect/alte activităţi, demararea unor activităţi care să continue proiectul prezent etc.)</t>
  </si>
  <si>
    <t>Proiectul descrie sursele ulterioare de finantare (fonduri proprii, fonduri externe etc.) pentru continuarea proiectului sau a rezultatelor sale dupa finalizarea finantarii nerambursabile</t>
  </si>
  <si>
    <t>Proiectul descrie modalitatea de asigurare a sustenabilității măsurilor sprijinite pentru activitățile și subactivitățile care trebuie implementate pe perioada minimă de asigurare a sustenabilitatii, asa dupa cum este stabilita aceasta prin Ghidul solicitantului - Conditii specifice</t>
  </si>
  <si>
    <t>Proiectul descrie concret modalităţile de diseminare a rezultatelor către alte entităţi (de exemplu metodologii, materiale de instruire, curricula etc.)</t>
  </si>
  <si>
    <t xml:space="preserve">Proiectul descrie concret modalităţile de multiplicarea  la diferite niveluri (local, regional, sectorial, național) a rezultatelor obținute în urma implementării acestuia, după finalizarea finanţării nerambursabile </t>
  </si>
  <si>
    <t xml:space="preserve">Activitatea 2 (activitate obligatorie si relevanta): Operationalizarea rețelei naționale inovative integrate de locuințe protejate </t>
  </si>
  <si>
    <t xml:space="preserve">Costurile incluse în buget corespund costurilor de pe piata identificate in analiza costurilor efectuata de solicitant / parteneri pentru servicii/bunuri similare </t>
  </si>
  <si>
    <t>Experiența profesională a tuturor expertilor implicati in implementarea activitatilor proiectului este relevantă pentru domeniul și complexitatea activitatilor in care sunt implicati acestia</t>
  </si>
  <si>
    <t>Echipa de implementare a proiectului este adecvată (ca numar si pozitii) în raport cu planul de implementare a proiectului și cu rezultatele estimate, expertii având atribuții individuale, care nu se suprapun, chiar dacă proiectul se implementează în parteneriat sau se apelează la externalizare</t>
  </si>
  <si>
    <t>Proiectul demonstrează complementaritate cu POR sau PNDR</t>
  </si>
  <si>
    <t xml:space="preserve">Partenerul implicat /partenerii implicati au experiență de de până la 6 luni în domeniile de activitate mentionate la Activitatea 2. </t>
  </si>
  <si>
    <r>
      <t>Prin proiect se asigură implementarea măsurilor incluse în S</t>
    </r>
    <r>
      <rPr>
        <i/>
        <sz val="10"/>
        <rFont val="Trebuchet MS"/>
        <family val="2"/>
      </rPr>
      <t>trategia naţională privind promovarea egalității de șanse între femei și bărbați și prevenirea și combaterea violenței domestice pentru perioada 2018-2021</t>
    </r>
  </si>
</sst>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38"/>
      <scheme val="minor"/>
    </font>
    <font>
      <sz val="8"/>
      <name val="Calibri"/>
      <family val="2"/>
      <charset val="238"/>
    </font>
    <font>
      <sz val="11"/>
      <color theme="1"/>
      <name val="Calibri"/>
      <family val="2"/>
      <scheme val="minor"/>
    </font>
    <font>
      <b/>
      <sz val="10"/>
      <name val="Trebuchet MS"/>
      <family val="2"/>
    </font>
    <font>
      <sz val="10"/>
      <name val="Trebuchet MS"/>
      <family val="2"/>
    </font>
    <font>
      <i/>
      <sz val="10"/>
      <name val="Trebuchet MS"/>
      <family val="2"/>
    </font>
    <font>
      <b/>
      <sz val="10"/>
      <color indexed="18"/>
      <name val="Trebuchet MS"/>
      <family val="2"/>
    </font>
    <font>
      <sz val="10"/>
      <color indexed="18"/>
      <name val="Trebuchet MS"/>
      <family val="2"/>
    </font>
  </fonts>
  <fills count="10">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FFCC"/>
        <bgColor rgb="FFFFFF99"/>
      </patternFill>
    </fill>
    <fill>
      <patternFill patternType="solid">
        <fgColor theme="7" tint="0.39997558519241921"/>
        <bgColor indexed="64"/>
      </patternFill>
    </fill>
    <fill>
      <patternFill patternType="solid">
        <fgColor theme="9" tint="0.59999389629810485"/>
        <bgColor indexed="64"/>
      </patternFill>
    </fill>
  </fills>
  <borders count="46">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right style="thin">
        <color indexed="36"/>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0" fontId="2" fillId="0" borderId="0"/>
  </cellStyleXfs>
  <cellXfs count="164">
    <xf numFmtId="0" fontId="0" fillId="0" borderId="0" xfId="0"/>
    <xf numFmtId="0" fontId="4" fillId="0" borderId="0" xfId="1" applyFont="1" applyAlignment="1"/>
    <xf numFmtId="0" fontId="4"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2" borderId="4" xfId="1" applyFont="1" applyFill="1" applyBorder="1" applyAlignment="1">
      <alignment horizontal="center" vertical="center"/>
    </xf>
    <xf numFmtId="0" fontId="3" fillId="3" borderId="5" xfId="1" applyNumberFormat="1" applyFont="1" applyFill="1" applyBorder="1" applyAlignment="1">
      <alignment horizontal="left" vertical="top" wrapText="1"/>
    </xf>
    <xf numFmtId="0" fontId="3" fillId="3" borderId="6" xfId="1" applyFont="1" applyFill="1" applyBorder="1" applyAlignment="1">
      <alignment horizontal="center" vertical="center"/>
    </xf>
    <xf numFmtId="0" fontId="3" fillId="0" borderId="7" xfId="1" applyFont="1" applyBorder="1" applyAlignment="1">
      <alignment horizontal="center" vertical="center" wrapText="1"/>
    </xf>
    <xf numFmtId="0" fontId="4" fillId="4" borderId="8"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0" xfId="1" applyFont="1" applyFill="1" applyAlignment="1"/>
    <xf numFmtId="0" fontId="3" fillId="3" borderId="9" xfId="1" applyNumberFormat="1" applyFont="1" applyFill="1" applyBorder="1" applyAlignment="1">
      <alignment horizontal="left" vertical="top" wrapText="1"/>
    </xf>
    <xf numFmtId="0" fontId="3" fillId="3" borderId="10" xfId="1" applyFont="1" applyFill="1" applyBorder="1" applyAlignment="1">
      <alignment horizontal="center" vertical="center"/>
    </xf>
    <xf numFmtId="0" fontId="3" fillId="0" borderId="11" xfId="1" applyFont="1" applyBorder="1" applyAlignment="1">
      <alignment horizontal="center" vertical="center" wrapText="1"/>
    </xf>
    <xf numFmtId="0" fontId="3" fillId="0" borderId="12" xfId="1" applyNumberFormat="1" applyFont="1" applyFill="1" applyBorder="1" applyAlignment="1">
      <alignment horizontal="left" vertical="top" wrapText="1"/>
    </xf>
    <xf numFmtId="0" fontId="4" fillId="0" borderId="8" xfId="1" applyFont="1" applyFill="1" applyBorder="1" applyAlignment="1">
      <alignment horizontal="center" vertical="center"/>
    </xf>
    <xf numFmtId="0" fontId="3" fillId="0" borderId="13" xfId="1" applyFont="1" applyBorder="1" applyAlignment="1">
      <alignment horizontal="center" vertical="center" wrapText="1"/>
    </xf>
    <xf numFmtId="0" fontId="4" fillId="0" borderId="13" xfId="1" applyFont="1" applyBorder="1" applyAlignment="1">
      <alignment horizontal="center" vertical="center"/>
    </xf>
    <xf numFmtId="0" fontId="4" fillId="0" borderId="14" xfId="1" applyFont="1" applyBorder="1" applyAlignment="1">
      <alignment horizontal="center" vertical="center"/>
    </xf>
    <xf numFmtId="0" fontId="3" fillId="3" borderId="8" xfId="1" applyFont="1" applyFill="1" applyBorder="1" applyAlignment="1">
      <alignment horizontal="center" vertical="center"/>
    </xf>
    <xf numFmtId="0" fontId="3" fillId="0" borderId="11" xfId="1" applyFont="1" applyBorder="1" applyAlignment="1">
      <alignment horizontal="center" vertical="center"/>
    </xf>
    <xf numFmtId="0" fontId="3" fillId="3" borderId="9" xfId="1" applyNumberFormat="1" applyFont="1" applyFill="1" applyBorder="1" applyAlignment="1">
      <alignment horizontal="center" vertical="top" wrapText="1"/>
    </xf>
    <xf numFmtId="0" fontId="3" fillId="4" borderId="12" xfId="1" applyNumberFormat="1" applyFont="1" applyFill="1" applyBorder="1" applyAlignment="1">
      <alignment vertical="top" wrapText="1"/>
    </xf>
    <xf numFmtId="0" fontId="3" fillId="4" borderId="16" xfId="1" applyNumberFormat="1" applyFont="1" applyFill="1" applyBorder="1" applyAlignment="1">
      <alignment vertical="top" wrapText="1"/>
    </xf>
    <xf numFmtId="0" fontId="3" fillId="2" borderId="5" xfId="1" applyNumberFormat="1" applyFont="1" applyFill="1" applyBorder="1" applyAlignment="1">
      <alignment horizontal="left" vertical="top" wrapText="1"/>
    </xf>
    <xf numFmtId="0" fontId="3" fillId="2" borderId="24" xfId="1" applyFont="1" applyFill="1" applyBorder="1" applyAlignment="1">
      <alignment horizontal="center" vertical="center"/>
    </xf>
    <xf numFmtId="0" fontId="4" fillId="0" borderId="17" xfId="1" applyFont="1" applyBorder="1" applyAlignment="1">
      <alignment horizontal="center" vertical="center"/>
    </xf>
    <xf numFmtId="0" fontId="3" fillId="0" borderId="11" xfId="0" applyFont="1" applyBorder="1" applyAlignment="1">
      <alignment horizontal="center" vertical="center" wrapText="1"/>
    </xf>
    <xf numFmtId="0" fontId="3" fillId="0" borderId="13" xfId="1" applyFont="1" applyBorder="1" applyAlignment="1">
      <alignment horizontal="center" vertical="center"/>
    </xf>
    <xf numFmtId="0" fontId="3" fillId="0" borderId="14" xfId="1" applyFont="1" applyBorder="1" applyAlignment="1">
      <alignment horizontal="center" vertical="center"/>
    </xf>
    <xf numFmtId="16" fontId="3" fillId="3" borderId="9" xfId="0" applyNumberFormat="1" applyFont="1" applyFill="1" applyBorder="1" applyAlignment="1">
      <alignment horizontal="left" vertical="top"/>
    </xf>
    <xf numFmtId="49" fontId="3" fillId="0" borderId="13" xfId="1" applyNumberFormat="1" applyFont="1" applyBorder="1" applyAlignment="1">
      <alignment horizontal="center" vertical="center"/>
    </xf>
    <xf numFmtId="49" fontId="3" fillId="0" borderId="14" xfId="1" applyNumberFormat="1" applyFont="1" applyBorder="1" applyAlignment="1">
      <alignment horizontal="center" vertical="center"/>
    </xf>
    <xf numFmtId="49" fontId="3" fillId="0" borderId="18" xfId="1" applyNumberFormat="1" applyFont="1" applyBorder="1" applyAlignment="1">
      <alignment horizontal="center" vertical="center"/>
    </xf>
    <xf numFmtId="0" fontId="4" fillId="4" borderId="19" xfId="1" applyFont="1" applyFill="1" applyBorder="1" applyAlignment="1">
      <alignment horizontal="center" vertical="center"/>
    </xf>
    <xf numFmtId="0" fontId="3" fillId="0" borderId="20" xfId="1" applyFont="1" applyBorder="1" applyAlignment="1">
      <alignment horizontal="center" vertical="center"/>
    </xf>
    <xf numFmtId="0" fontId="3" fillId="2" borderId="5" xfId="1" applyNumberFormat="1" applyFont="1" applyFill="1" applyBorder="1" applyAlignment="1">
      <alignment vertical="top" wrapText="1"/>
    </xf>
    <xf numFmtId="0" fontId="3" fillId="2" borderId="6" xfId="1" applyFont="1" applyFill="1" applyBorder="1" applyAlignment="1">
      <alignment horizontal="center" vertical="center"/>
    </xf>
    <xf numFmtId="0" fontId="3" fillId="3" borderId="8" xfId="1" applyNumberFormat="1" applyFont="1" applyFill="1" applyBorder="1" applyAlignment="1">
      <alignment horizontal="center" vertical="top" wrapText="1"/>
    </xf>
    <xf numFmtId="0" fontId="4" fillId="4" borderId="21" xfId="1" applyFont="1" applyFill="1" applyBorder="1" applyAlignment="1">
      <alignment horizontal="center" vertical="top" wrapText="1"/>
    </xf>
    <xf numFmtId="0" fontId="3" fillId="3" borderId="9" xfId="1" applyNumberFormat="1" applyFont="1" applyFill="1" applyBorder="1" applyAlignment="1">
      <alignment vertical="top" wrapText="1"/>
    </xf>
    <xf numFmtId="0" fontId="3" fillId="0" borderId="12" xfId="1" applyNumberFormat="1" applyFont="1" applyFill="1" applyBorder="1" applyAlignment="1">
      <alignment vertical="top" wrapText="1"/>
    </xf>
    <xf numFmtId="0" fontId="3" fillId="0" borderId="16" xfId="1" applyNumberFormat="1" applyFont="1" applyFill="1" applyBorder="1" applyAlignment="1">
      <alignment vertical="top" wrapText="1"/>
    </xf>
    <xf numFmtId="0" fontId="3" fillId="3" borderId="8" xfId="1" applyNumberFormat="1" applyFont="1" applyFill="1" applyBorder="1" applyAlignment="1">
      <alignment horizontal="left" vertical="top" wrapText="1"/>
    </xf>
    <xf numFmtId="0" fontId="4" fillId="4" borderId="8" xfId="1" applyNumberFormat="1" applyFont="1" applyFill="1" applyBorder="1" applyAlignment="1">
      <alignment vertical="top" wrapText="1"/>
    </xf>
    <xf numFmtId="0" fontId="3" fillId="2" borderId="15" xfId="1" applyNumberFormat="1" applyFont="1" applyFill="1" applyBorder="1" applyAlignment="1">
      <alignment horizontal="left" vertical="top" wrapText="1"/>
    </xf>
    <xf numFmtId="0" fontId="3" fillId="4" borderId="8" xfId="1" applyFont="1" applyFill="1" applyBorder="1" applyAlignment="1">
      <alignment horizontal="center" vertical="center"/>
    </xf>
    <xf numFmtId="0" fontId="4" fillId="0" borderId="13" xfId="1" applyFont="1" applyBorder="1" applyAlignment="1">
      <alignment horizontal="center" vertical="center" wrapText="1"/>
    </xf>
    <xf numFmtId="0" fontId="3" fillId="3" borderId="15" xfId="1" applyNumberFormat="1" applyFont="1" applyFill="1" applyBorder="1" applyAlignment="1">
      <alignment horizontal="center" vertical="top" wrapText="1"/>
    </xf>
    <xf numFmtId="0" fontId="4" fillId="0" borderId="11" xfId="1" applyFont="1" applyBorder="1" applyAlignment="1">
      <alignment horizontal="center" vertical="center"/>
    </xf>
    <xf numFmtId="0" fontId="4" fillId="0" borderId="19" xfId="1" applyFont="1" applyFill="1" applyBorder="1" applyAlignment="1">
      <alignment horizontal="center" vertical="center"/>
    </xf>
    <xf numFmtId="0" fontId="4" fillId="0" borderId="23" xfId="1" applyFont="1" applyBorder="1" applyAlignment="1">
      <alignment horizontal="center" vertical="center"/>
    </xf>
    <xf numFmtId="0" fontId="4" fillId="0" borderId="0" xfId="1" applyNumberFormat="1" applyFont="1" applyAlignment="1">
      <alignment horizontal="left" vertical="top" wrapText="1"/>
    </xf>
    <xf numFmtId="0" fontId="4" fillId="0" borderId="0" xfId="1" applyFont="1" applyAlignment="1">
      <alignment horizontal="left" vertical="top" wrapText="1"/>
    </xf>
    <xf numFmtId="0" fontId="3" fillId="0" borderId="0" xfId="1" applyFont="1" applyAlignment="1">
      <alignment horizontal="center" vertical="center"/>
    </xf>
    <xf numFmtId="0" fontId="4" fillId="0" borderId="0" xfId="1" applyFont="1" applyAlignment="1">
      <alignment horizontal="center" vertical="center"/>
    </xf>
    <xf numFmtId="0" fontId="4" fillId="4" borderId="22" xfId="1" applyNumberFormat="1" applyFont="1" applyFill="1" applyBorder="1" applyAlignment="1">
      <alignment horizontal="center" vertical="top" wrapText="1"/>
    </xf>
    <xf numFmtId="0" fontId="3" fillId="0" borderId="1" xfId="1" applyFont="1" applyBorder="1" applyAlignment="1">
      <alignment horizontal="center" vertical="center"/>
    </xf>
    <xf numFmtId="0" fontId="3" fillId="5" borderId="12" xfId="1" applyNumberFormat="1" applyFont="1" applyFill="1" applyBorder="1" applyAlignment="1">
      <alignment horizontal="left" vertical="top" wrapText="1"/>
    </xf>
    <xf numFmtId="0" fontId="3" fillId="5" borderId="8" xfId="1" applyFont="1" applyFill="1" applyBorder="1" applyAlignment="1">
      <alignment horizontal="center" vertical="center"/>
    </xf>
    <xf numFmtId="0" fontId="4" fillId="0" borderId="21" xfId="1" applyFont="1" applyFill="1" applyBorder="1" applyAlignment="1">
      <alignment horizontal="center" vertical="top" wrapText="1"/>
    </xf>
    <xf numFmtId="0" fontId="3" fillId="5" borderId="12" xfId="1" applyNumberFormat="1" applyFont="1" applyFill="1" applyBorder="1" applyAlignment="1">
      <alignment horizontal="center" vertical="top" wrapText="1"/>
    </xf>
    <xf numFmtId="0" fontId="3" fillId="5" borderId="1" xfId="1" applyFont="1" applyFill="1" applyBorder="1" applyAlignment="1">
      <alignment horizontal="center" vertical="center"/>
    </xf>
    <xf numFmtId="0" fontId="4" fillId="5" borderId="0" xfId="1" applyFont="1" applyFill="1" applyAlignment="1"/>
    <xf numFmtId="0" fontId="4" fillId="5" borderId="8" xfId="1" applyFont="1" applyFill="1" applyBorder="1" applyAlignment="1">
      <alignment horizontal="center" vertical="center"/>
    </xf>
    <xf numFmtId="0" fontId="4" fillId="5" borderId="13" xfId="1" applyFont="1" applyFill="1" applyBorder="1" applyAlignment="1">
      <alignment horizontal="center" vertical="center"/>
    </xf>
    <xf numFmtId="0" fontId="4" fillId="5" borderId="14" xfId="1" applyFont="1" applyFill="1" applyBorder="1" applyAlignment="1">
      <alignment horizontal="center" vertical="center"/>
    </xf>
    <xf numFmtId="0" fontId="6" fillId="6" borderId="8" xfId="1" applyNumberFormat="1" applyFont="1" applyFill="1" applyBorder="1" applyAlignment="1">
      <alignment horizontal="center" vertical="top" wrapText="1"/>
    </xf>
    <xf numFmtId="0" fontId="3" fillId="6" borderId="8" xfId="1" applyFont="1" applyFill="1" applyBorder="1" applyAlignment="1">
      <alignment horizontal="center" vertical="center"/>
    </xf>
    <xf numFmtId="0" fontId="3" fillId="6" borderId="8" xfId="1" applyFont="1" applyFill="1" applyBorder="1" applyAlignment="1">
      <alignment horizontal="center" vertical="center" wrapText="1"/>
    </xf>
    <xf numFmtId="0" fontId="7" fillId="4" borderId="16" xfId="1" applyNumberFormat="1" applyFont="1" applyFill="1" applyBorder="1" applyAlignment="1">
      <alignment horizontal="center" vertical="top" wrapText="1"/>
    </xf>
    <xf numFmtId="0" fontId="3" fillId="6" borderId="11" xfId="1" applyFont="1" applyFill="1" applyBorder="1" applyAlignment="1">
      <alignment horizontal="center" vertical="center"/>
    </xf>
    <xf numFmtId="0" fontId="3" fillId="0" borderId="18" xfId="1" applyFont="1" applyBorder="1" applyAlignment="1">
      <alignment horizontal="center" vertical="center"/>
    </xf>
    <xf numFmtId="0" fontId="7" fillId="4" borderId="8" xfId="1" applyFont="1" applyFill="1" applyBorder="1" applyAlignment="1">
      <alignment horizontal="center" vertical="center"/>
    </xf>
    <xf numFmtId="0" fontId="4" fillId="4" borderId="22" xfId="1" applyNumberFormat="1" applyFont="1" applyFill="1" applyBorder="1" applyAlignment="1">
      <alignment vertical="top" wrapText="1"/>
    </xf>
    <xf numFmtId="0" fontId="3" fillId="8" borderId="8" xfId="1" applyFont="1" applyFill="1" applyBorder="1" applyAlignment="1">
      <alignment horizontal="center" vertical="center"/>
    </xf>
    <xf numFmtId="0" fontId="3" fillId="8" borderId="8" xfId="1" applyFont="1" applyFill="1" applyBorder="1" applyAlignment="1">
      <alignment vertical="center"/>
    </xf>
    <xf numFmtId="0" fontId="3" fillId="0" borderId="8" xfId="1" applyFont="1" applyFill="1" applyBorder="1" applyAlignment="1">
      <alignment horizontal="center" vertical="center"/>
    </xf>
    <xf numFmtId="0" fontId="3" fillId="0" borderId="22" xfId="1" applyFont="1" applyFill="1" applyBorder="1" applyAlignment="1">
      <alignment horizontal="center" vertical="center"/>
    </xf>
    <xf numFmtId="0" fontId="4" fillId="4" borderId="44" xfId="1" applyNumberFormat="1" applyFont="1" applyFill="1" applyBorder="1" applyAlignment="1">
      <alignment horizontal="center" vertical="top" wrapText="1"/>
    </xf>
    <xf numFmtId="0" fontId="3" fillId="9" borderId="8" xfId="1" applyFont="1" applyFill="1" applyBorder="1" applyAlignment="1">
      <alignment vertical="center"/>
    </xf>
    <xf numFmtId="0" fontId="3" fillId="9" borderId="24" xfId="1" applyFont="1" applyFill="1" applyBorder="1" applyAlignment="1">
      <alignment horizontal="center" vertical="center"/>
    </xf>
    <xf numFmtId="0" fontId="3" fillId="4" borderId="24" xfId="1" applyFont="1" applyFill="1" applyBorder="1" applyAlignment="1">
      <alignment horizontal="center" vertical="center"/>
    </xf>
    <xf numFmtId="0" fontId="3" fillId="4" borderId="22" xfId="1" applyFont="1" applyFill="1" applyBorder="1" applyAlignment="1">
      <alignment horizontal="center" vertical="center"/>
    </xf>
    <xf numFmtId="0" fontId="3" fillId="2" borderId="29" xfId="1" applyFont="1" applyFill="1" applyBorder="1" applyAlignment="1">
      <alignment horizontal="left" vertical="top" wrapText="1"/>
    </xf>
    <xf numFmtId="0" fontId="3" fillId="2" borderId="30" xfId="1" applyFont="1" applyFill="1" applyBorder="1" applyAlignment="1">
      <alignment horizontal="left" vertical="top" wrapText="1"/>
    </xf>
    <xf numFmtId="0" fontId="4" fillId="4" borderId="42" xfId="1" applyNumberFormat="1" applyFont="1" applyFill="1" applyBorder="1" applyAlignment="1">
      <alignment horizontal="center" vertical="top" wrapText="1"/>
    </xf>
    <xf numFmtId="0" fontId="4" fillId="4" borderId="44" xfId="1" applyNumberFormat="1" applyFont="1" applyFill="1" applyBorder="1" applyAlignment="1">
      <alignment horizontal="center" vertical="top" wrapText="1"/>
    </xf>
    <xf numFmtId="0" fontId="4" fillId="0" borderId="8" xfId="1" applyFont="1" applyBorder="1" applyAlignment="1">
      <alignment horizontal="left"/>
    </xf>
    <xf numFmtId="0" fontId="3" fillId="0" borderId="13" xfId="1" applyFont="1" applyFill="1" applyBorder="1" applyAlignment="1">
      <alignment horizontal="center" vertical="center"/>
    </xf>
    <xf numFmtId="0" fontId="3" fillId="0" borderId="14" xfId="1" applyFont="1" applyFill="1" applyBorder="1" applyAlignment="1">
      <alignment horizontal="center" vertical="center"/>
    </xf>
    <xf numFmtId="0" fontId="4" fillId="0" borderId="22" xfId="1" applyFont="1" applyBorder="1" applyAlignment="1">
      <alignment horizontal="left"/>
    </xf>
    <xf numFmtId="0" fontId="3" fillId="8" borderId="8" xfId="1" applyFont="1" applyFill="1" applyBorder="1" applyAlignment="1">
      <alignment horizontal="left" wrapText="1"/>
    </xf>
    <xf numFmtId="0" fontId="3" fillId="9" borderId="34" xfId="1" applyFont="1" applyFill="1" applyBorder="1" applyAlignment="1">
      <alignment horizontal="left" vertical="top" wrapText="1"/>
    </xf>
    <xf numFmtId="0" fontId="3" fillId="9" borderId="21" xfId="1" applyFont="1" applyFill="1" applyBorder="1" applyAlignment="1">
      <alignment horizontal="left" vertical="top"/>
    </xf>
    <xf numFmtId="0" fontId="4" fillId="4" borderId="45" xfId="1" applyFont="1" applyFill="1" applyBorder="1" applyAlignment="1">
      <alignment horizontal="left" vertical="top" wrapText="1"/>
    </xf>
    <xf numFmtId="0" fontId="4" fillId="4" borderId="44" xfId="1" applyFont="1" applyFill="1" applyBorder="1" applyAlignment="1">
      <alignment horizontal="left" vertical="top" wrapText="1"/>
    </xf>
    <xf numFmtId="0" fontId="4" fillId="0" borderId="22" xfId="1" applyFont="1" applyBorder="1" applyAlignment="1">
      <alignment horizontal="center" vertical="center" wrapText="1"/>
    </xf>
    <xf numFmtId="0" fontId="4" fillId="0" borderId="10" xfId="1" applyFont="1" applyBorder="1" applyAlignment="1">
      <alignment horizontal="center" vertical="center" wrapText="1"/>
    </xf>
    <xf numFmtId="0" fontId="4" fillId="0" borderId="24" xfId="1" applyFont="1" applyBorder="1" applyAlignment="1">
      <alignment horizontal="center" vertical="center" wrapText="1"/>
    </xf>
    <xf numFmtId="0" fontId="3" fillId="0" borderId="25" xfId="1" applyNumberFormat="1" applyFont="1" applyBorder="1" applyAlignment="1">
      <alignment horizontal="left" vertical="top" wrapText="1"/>
    </xf>
    <xf numFmtId="0" fontId="3" fillId="0" borderId="17" xfId="1" applyNumberFormat="1" applyFont="1" applyBorder="1" applyAlignment="1">
      <alignment horizontal="left" vertical="top" wrapText="1"/>
    </xf>
    <xf numFmtId="0" fontId="3" fillId="0" borderId="26" xfId="1" applyFont="1" applyBorder="1" applyAlignment="1">
      <alignment horizontal="left" vertical="top" wrapText="1"/>
    </xf>
    <xf numFmtId="0" fontId="3" fillId="0" borderId="25" xfId="1" applyFont="1" applyBorder="1" applyAlignment="1">
      <alignment horizontal="left" vertical="top" wrapText="1"/>
    </xf>
    <xf numFmtId="0" fontId="3" fillId="0" borderId="17" xfId="1" applyFont="1" applyBorder="1" applyAlignment="1">
      <alignment horizontal="left" vertical="top" wrapText="1"/>
    </xf>
    <xf numFmtId="0" fontId="4" fillId="4" borderId="27" xfId="1" applyFont="1" applyFill="1" applyBorder="1" applyAlignment="1">
      <alignment horizontal="left" vertical="top" wrapText="1"/>
    </xf>
    <xf numFmtId="0" fontId="4" fillId="4" borderId="0" xfId="1" applyFont="1" applyFill="1" applyBorder="1" applyAlignment="1">
      <alignment horizontal="left" vertical="top" wrapText="1"/>
    </xf>
    <xf numFmtId="0" fontId="4" fillId="4" borderId="1" xfId="1" applyFont="1" applyFill="1" applyBorder="1" applyAlignment="1">
      <alignment horizontal="left" vertical="top" wrapText="1"/>
    </xf>
    <xf numFmtId="0" fontId="3" fillId="2" borderId="27"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28" xfId="1" applyFont="1" applyFill="1" applyBorder="1" applyAlignment="1">
      <alignment horizontal="left" vertical="top" wrapText="1"/>
    </xf>
    <xf numFmtId="0" fontId="3" fillId="3" borderId="29" xfId="1" applyFont="1" applyFill="1" applyBorder="1" applyAlignment="1">
      <alignment horizontal="left" vertical="top" wrapText="1"/>
    </xf>
    <xf numFmtId="0" fontId="3" fillId="3" borderId="30" xfId="1" applyFont="1" applyFill="1" applyBorder="1" applyAlignment="1">
      <alignment horizontal="left" vertical="top" wrapText="1"/>
    </xf>
    <xf numFmtId="0" fontId="3" fillId="0" borderId="31" xfId="1" applyFont="1" applyBorder="1" applyAlignment="1">
      <alignment horizontal="center" vertical="center" wrapText="1"/>
    </xf>
    <xf numFmtId="0" fontId="3" fillId="0" borderId="32" xfId="1" applyFont="1" applyBorder="1" applyAlignment="1">
      <alignment horizontal="center" vertical="center" wrapText="1"/>
    </xf>
    <xf numFmtId="0" fontId="3" fillId="0" borderId="33" xfId="1" applyFont="1" applyBorder="1" applyAlignment="1">
      <alignment horizontal="center" vertical="center" wrapText="1"/>
    </xf>
    <xf numFmtId="0" fontId="4" fillId="4" borderId="12" xfId="1" applyNumberFormat="1" applyFont="1" applyFill="1" applyBorder="1" applyAlignment="1">
      <alignment horizontal="center" vertical="top" wrapText="1"/>
    </xf>
    <xf numFmtId="0" fontId="4" fillId="4" borderId="16" xfId="1" applyNumberFormat="1" applyFont="1" applyFill="1" applyBorder="1" applyAlignment="1">
      <alignment horizontal="center" vertical="top" wrapText="1"/>
    </xf>
    <xf numFmtId="0" fontId="3" fillId="3" borderId="34" xfId="1" applyFont="1" applyFill="1" applyBorder="1" applyAlignment="1">
      <alignment horizontal="left" vertical="top" wrapText="1"/>
    </xf>
    <xf numFmtId="0" fontId="3" fillId="3" borderId="21" xfId="1" applyFont="1" applyFill="1" applyBorder="1" applyAlignment="1">
      <alignment horizontal="left" vertical="top" wrapText="1"/>
    </xf>
    <xf numFmtId="0" fontId="4" fillId="0" borderId="34" xfId="1" applyFont="1" applyFill="1" applyBorder="1" applyAlignment="1">
      <alignment horizontal="left" vertical="top" wrapText="1"/>
    </xf>
    <xf numFmtId="0" fontId="4" fillId="0" borderId="21" xfId="1" applyFont="1" applyFill="1" applyBorder="1" applyAlignment="1">
      <alignment horizontal="left" vertical="top" wrapText="1"/>
    </xf>
    <xf numFmtId="0" fontId="4" fillId="4" borderId="34" xfId="1" applyFont="1" applyFill="1" applyBorder="1" applyAlignment="1">
      <alignment vertical="top" wrapText="1"/>
    </xf>
    <xf numFmtId="0" fontId="4" fillId="4" borderId="21" xfId="1" applyFont="1" applyFill="1" applyBorder="1" applyAlignment="1">
      <alignment vertical="top" wrapText="1"/>
    </xf>
    <xf numFmtId="0" fontId="4" fillId="4" borderId="34" xfId="1" applyFont="1" applyFill="1" applyBorder="1" applyAlignment="1">
      <alignment horizontal="left" vertical="top" wrapText="1"/>
    </xf>
    <xf numFmtId="0" fontId="4" fillId="4" borderId="21" xfId="1" applyFont="1" applyFill="1" applyBorder="1" applyAlignment="1">
      <alignment horizontal="left" vertical="top" wrapText="1"/>
    </xf>
    <xf numFmtId="0" fontId="4" fillId="0" borderId="43" xfId="1" applyFont="1" applyFill="1" applyBorder="1" applyAlignment="1">
      <alignment horizontal="left" vertical="top" wrapText="1"/>
    </xf>
    <xf numFmtId="0" fontId="4" fillId="4" borderId="15" xfId="1" applyNumberFormat="1" applyFont="1" applyFill="1" applyBorder="1" applyAlignment="1">
      <alignment horizontal="center" vertical="top" wrapText="1"/>
    </xf>
    <xf numFmtId="0" fontId="4" fillId="4" borderId="35" xfId="1" applyFont="1" applyFill="1" applyBorder="1" applyAlignment="1">
      <alignment horizontal="left" vertical="top" wrapText="1"/>
    </xf>
    <xf numFmtId="0" fontId="4" fillId="4" borderId="36" xfId="1" applyFont="1" applyFill="1" applyBorder="1" applyAlignment="1">
      <alignment horizontal="left" vertical="top" wrapText="1"/>
    </xf>
    <xf numFmtId="0" fontId="4" fillId="4" borderId="37" xfId="1" applyFont="1" applyFill="1" applyBorder="1" applyAlignment="1">
      <alignment horizontal="left" vertical="top" wrapText="1"/>
    </xf>
    <xf numFmtId="0" fontId="3" fillId="0" borderId="12" xfId="1" applyNumberFormat="1" applyFont="1" applyFill="1" applyBorder="1" applyAlignment="1">
      <alignment horizontal="center" vertical="top" wrapText="1"/>
    </xf>
    <xf numFmtId="0" fontId="3" fillId="0" borderId="38" xfId="1" applyNumberFormat="1" applyFont="1" applyFill="1" applyBorder="1" applyAlignment="1">
      <alignment horizontal="center" vertical="top" wrapText="1"/>
    </xf>
    <xf numFmtId="0" fontId="3" fillId="3" borderId="34" xfId="1" applyFont="1" applyFill="1" applyBorder="1" applyAlignment="1">
      <alignment vertical="top" wrapText="1"/>
    </xf>
    <xf numFmtId="0" fontId="3" fillId="3" borderId="21" xfId="1" applyFont="1" applyFill="1" applyBorder="1" applyAlignment="1">
      <alignment vertical="top" wrapText="1"/>
    </xf>
    <xf numFmtId="0" fontId="4" fillId="0" borderId="34" xfId="1" applyFont="1" applyFill="1" applyBorder="1" applyAlignment="1">
      <alignment vertical="top" wrapText="1"/>
    </xf>
    <xf numFmtId="0" fontId="4" fillId="0" borderId="21" xfId="1" applyFont="1" applyFill="1" applyBorder="1" applyAlignment="1">
      <alignment vertical="top" wrapText="1"/>
    </xf>
    <xf numFmtId="0" fontId="4" fillId="4" borderId="39" xfId="1" applyFont="1" applyFill="1" applyBorder="1" applyAlignment="1">
      <alignment horizontal="left" vertical="top" wrapText="1"/>
    </xf>
    <xf numFmtId="0" fontId="4" fillId="4" borderId="40" xfId="1" applyFont="1" applyFill="1" applyBorder="1" applyAlignment="1">
      <alignment horizontal="left" vertical="top" wrapText="1"/>
    </xf>
    <xf numFmtId="0" fontId="4" fillId="4" borderId="34" xfId="1" applyFont="1" applyFill="1" applyBorder="1" applyAlignment="1">
      <alignment horizontal="left" vertical="center" wrapText="1"/>
    </xf>
    <xf numFmtId="0" fontId="4" fillId="4" borderId="21" xfId="1" applyFont="1" applyFill="1" applyBorder="1" applyAlignment="1">
      <alignment horizontal="left" vertical="center" wrapText="1"/>
    </xf>
    <xf numFmtId="0" fontId="3" fillId="0" borderId="22" xfId="1" applyNumberFormat="1" applyFont="1" applyFill="1" applyBorder="1" applyAlignment="1">
      <alignment horizontal="center" vertical="top" wrapText="1"/>
    </xf>
    <xf numFmtId="0" fontId="3" fillId="0" borderId="24" xfId="1" applyNumberFormat="1" applyFont="1" applyFill="1" applyBorder="1" applyAlignment="1">
      <alignment horizontal="center" vertical="top" wrapText="1"/>
    </xf>
    <xf numFmtId="0" fontId="3" fillId="0" borderId="16" xfId="1" applyNumberFormat="1" applyFont="1" applyFill="1" applyBorder="1" applyAlignment="1">
      <alignment horizontal="center" vertical="top" wrapText="1"/>
    </xf>
    <xf numFmtId="0" fontId="4" fillId="8" borderId="8" xfId="1" applyFont="1" applyFill="1" applyBorder="1" applyAlignment="1">
      <alignment horizontal="left"/>
    </xf>
    <xf numFmtId="0" fontId="3" fillId="3" borderId="34" xfId="1" applyNumberFormat="1" applyFont="1" applyFill="1" applyBorder="1" applyAlignment="1">
      <alignment horizontal="left" vertical="top" wrapText="1"/>
    </xf>
    <xf numFmtId="0" fontId="3" fillId="3" borderId="21" xfId="1" applyNumberFormat="1" applyFont="1" applyFill="1" applyBorder="1" applyAlignment="1">
      <alignment horizontal="left" vertical="top" wrapText="1"/>
    </xf>
    <xf numFmtId="0" fontId="3" fillId="4" borderId="12" xfId="1" applyNumberFormat="1" applyFont="1" applyFill="1" applyBorder="1" applyAlignment="1">
      <alignment horizontal="center" vertical="top" wrapText="1"/>
    </xf>
    <xf numFmtId="0" fontId="3" fillId="4" borderId="16" xfId="1" applyNumberFormat="1" applyFont="1" applyFill="1" applyBorder="1" applyAlignment="1">
      <alignment horizontal="center" vertical="top" wrapText="1"/>
    </xf>
    <xf numFmtId="0" fontId="3" fillId="7" borderId="34" xfId="1" applyFont="1" applyFill="1" applyBorder="1" applyAlignment="1">
      <alignment horizontal="left" vertical="top" wrapText="1"/>
    </xf>
    <xf numFmtId="0" fontId="3" fillId="7" borderId="21" xfId="1" applyFont="1" applyFill="1" applyBorder="1" applyAlignment="1">
      <alignment horizontal="left" vertical="top" wrapText="1"/>
    </xf>
    <xf numFmtId="0" fontId="3" fillId="0" borderId="41" xfId="1" applyNumberFormat="1" applyFont="1" applyFill="1" applyBorder="1" applyAlignment="1">
      <alignment horizontal="center" vertical="top" wrapText="1"/>
    </xf>
    <xf numFmtId="0" fontId="3" fillId="0" borderId="42" xfId="1" applyNumberFormat="1" applyFont="1" applyFill="1" applyBorder="1" applyAlignment="1">
      <alignment horizontal="center" vertical="top" wrapText="1"/>
    </xf>
    <xf numFmtId="0" fontId="4" fillId="5" borderId="12" xfId="1" applyNumberFormat="1" applyFont="1" applyFill="1" applyBorder="1" applyAlignment="1">
      <alignment horizontal="center" vertical="top" wrapText="1"/>
    </xf>
    <xf numFmtId="0" fontId="4" fillId="5" borderId="16" xfId="1" applyNumberFormat="1" applyFont="1" applyFill="1" applyBorder="1" applyAlignment="1">
      <alignment horizontal="center" vertical="top" wrapText="1"/>
    </xf>
    <xf numFmtId="16" fontId="3" fillId="0" borderId="12" xfId="0" applyNumberFormat="1" applyFont="1" applyFill="1" applyBorder="1" applyAlignment="1">
      <alignment horizontal="center" vertical="top" wrapText="1"/>
    </xf>
    <xf numFmtId="16" fontId="3" fillId="0" borderId="16" xfId="0" applyNumberFormat="1" applyFont="1" applyFill="1" applyBorder="1" applyAlignment="1">
      <alignment horizontal="center" vertical="top" wrapText="1"/>
    </xf>
    <xf numFmtId="16" fontId="3" fillId="0" borderId="15" xfId="0" applyNumberFormat="1" applyFont="1" applyFill="1" applyBorder="1" applyAlignment="1">
      <alignment horizontal="center" vertical="top" wrapText="1"/>
    </xf>
    <xf numFmtId="0" fontId="3" fillId="3" borderId="43" xfId="1" applyFont="1" applyFill="1" applyBorder="1" applyAlignment="1">
      <alignment horizontal="left" vertical="top" wrapText="1"/>
    </xf>
    <xf numFmtId="0" fontId="3" fillId="2" borderId="29" xfId="1" applyFont="1" applyFill="1" applyBorder="1" applyAlignment="1">
      <alignment vertical="top" wrapText="1"/>
    </xf>
    <xf numFmtId="0" fontId="3" fillId="2" borderId="30" xfId="1" applyFont="1" applyFill="1" applyBorder="1" applyAlignment="1">
      <alignment vertical="top" wrapText="1"/>
    </xf>
    <xf numFmtId="0" fontId="4" fillId="5" borderId="34" xfId="1" applyFont="1" applyFill="1" applyBorder="1" applyAlignment="1">
      <alignment horizontal="left" vertical="top" wrapText="1"/>
    </xf>
    <xf numFmtId="0" fontId="4" fillId="5" borderId="21" xfId="1" applyFont="1" applyFill="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3"/>
  <sheetViews>
    <sheetView tabSelected="1" showWhiteSpace="0" view="pageBreakPreview" zoomScale="115" zoomScaleNormal="115" zoomScaleSheetLayoutView="115" zoomScalePageLayoutView="80" workbookViewId="0">
      <selection activeCell="B5" sqref="B5:C5"/>
    </sheetView>
  </sheetViews>
  <sheetFormatPr defaultColWidth="8.85546875" defaultRowHeight="15" x14ac:dyDescent="0.3"/>
  <cols>
    <col min="1" max="1" width="5.7109375" style="53" customWidth="1"/>
    <col min="2" max="2" width="3.42578125" style="53" customWidth="1"/>
    <col min="3" max="3" width="97.85546875" style="54" customWidth="1"/>
    <col min="4" max="4" width="18.42578125" style="55" customWidth="1"/>
    <col min="5" max="5" width="25.28515625" style="56" customWidth="1"/>
    <col min="6" max="6" width="49.5703125" style="1" customWidth="1"/>
    <col min="7" max="16384" width="8.85546875" style="1"/>
  </cols>
  <sheetData>
    <row r="1" spans="1:5" ht="15.75" thickBot="1" x14ac:dyDescent="0.35">
      <c r="A1" s="101" t="s">
        <v>55</v>
      </c>
      <c r="B1" s="101"/>
      <c r="C1" s="101"/>
      <c r="D1" s="101"/>
      <c r="E1" s="102"/>
    </row>
    <row r="2" spans="1:5" ht="30" customHeight="1" thickBot="1" x14ac:dyDescent="0.35">
      <c r="A2" s="114" t="s">
        <v>10</v>
      </c>
      <c r="B2" s="115"/>
      <c r="C2" s="116"/>
      <c r="D2" s="3" t="s">
        <v>31</v>
      </c>
      <c r="E2" s="4" t="s">
        <v>18</v>
      </c>
    </row>
    <row r="3" spans="1:5" ht="30" customHeight="1" thickBot="1" x14ac:dyDescent="0.35">
      <c r="A3" s="109" t="s">
        <v>34</v>
      </c>
      <c r="B3" s="110"/>
      <c r="C3" s="111"/>
      <c r="D3" s="5">
        <f>D4+D8+D12+D21+D24+D27+D18</f>
        <v>30</v>
      </c>
      <c r="E3" s="2"/>
    </row>
    <row r="4" spans="1:5" ht="19.5" customHeight="1" x14ac:dyDescent="0.3">
      <c r="A4" s="6" t="s">
        <v>0</v>
      </c>
      <c r="B4" s="112" t="s">
        <v>17</v>
      </c>
      <c r="C4" s="113"/>
      <c r="D4" s="7">
        <f>SUM(D5:D7)</f>
        <v>6</v>
      </c>
      <c r="E4" s="8" t="s">
        <v>19</v>
      </c>
    </row>
    <row r="5" spans="1:5" s="11" customFormat="1" ht="30" customHeight="1" x14ac:dyDescent="0.3">
      <c r="A5" s="118"/>
      <c r="B5" s="125" t="s">
        <v>123</v>
      </c>
      <c r="C5" s="126"/>
      <c r="D5" s="9">
        <v>2</v>
      </c>
      <c r="E5" s="10"/>
    </row>
    <row r="6" spans="1:5" s="11" customFormat="1" ht="30" customHeight="1" x14ac:dyDescent="0.3">
      <c r="A6" s="118"/>
      <c r="B6" s="125" t="s">
        <v>56</v>
      </c>
      <c r="C6" s="126"/>
      <c r="D6" s="9">
        <v>2</v>
      </c>
      <c r="E6" s="10"/>
    </row>
    <row r="7" spans="1:5" s="11" customFormat="1" ht="20.25" customHeight="1" x14ac:dyDescent="0.3">
      <c r="A7" s="118"/>
      <c r="B7" s="125" t="s">
        <v>121</v>
      </c>
      <c r="C7" s="126"/>
      <c r="D7" s="9">
        <v>2</v>
      </c>
      <c r="E7" s="10"/>
    </row>
    <row r="8" spans="1:5" ht="17.25" customHeight="1" x14ac:dyDescent="0.3">
      <c r="A8" s="12" t="s">
        <v>1</v>
      </c>
      <c r="B8" s="119" t="s">
        <v>11</v>
      </c>
      <c r="C8" s="120"/>
      <c r="D8" s="13">
        <v>9</v>
      </c>
      <c r="E8" s="14" t="s">
        <v>19</v>
      </c>
    </row>
    <row r="9" spans="1:5" ht="15" customHeight="1" x14ac:dyDescent="0.3">
      <c r="A9" s="15"/>
      <c r="B9" s="121" t="s">
        <v>35</v>
      </c>
      <c r="C9" s="122"/>
      <c r="D9" s="16">
        <v>3</v>
      </c>
      <c r="E9" s="17"/>
    </row>
    <row r="10" spans="1:5" ht="45" customHeight="1" x14ac:dyDescent="0.3">
      <c r="A10" s="148"/>
      <c r="B10" s="121" t="s">
        <v>78</v>
      </c>
      <c r="C10" s="122"/>
      <c r="D10" s="9">
        <v>3</v>
      </c>
      <c r="E10" s="18"/>
    </row>
    <row r="11" spans="1:5" x14ac:dyDescent="0.3">
      <c r="A11" s="149"/>
      <c r="B11" s="121" t="s">
        <v>58</v>
      </c>
      <c r="C11" s="122"/>
      <c r="D11" s="9">
        <v>3</v>
      </c>
      <c r="E11" s="19"/>
    </row>
    <row r="12" spans="1:5" ht="18.75" customHeight="1" x14ac:dyDescent="0.3">
      <c r="A12" s="12" t="s">
        <v>42</v>
      </c>
      <c r="B12" s="119" t="s">
        <v>41</v>
      </c>
      <c r="C12" s="120"/>
      <c r="D12" s="20">
        <v>4</v>
      </c>
      <c r="E12" s="21" t="s">
        <v>20</v>
      </c>
    </row>
    <row r="13" spans="1:5" ht="39" customHeight="1" x14ac:dyDescent="0.3">
      <c r="A13" s="59"/>
      <c r="B13" s="121" t="s">
        <v>83</v>
      </c>
      <c r="C13" s="127"/>
      <c r="D13" s="61">
        <v>0</v>
      </c>
      <c r="E13" s="58"/>
    </row>
    <row r="14" spans="1:5" s="11" customFormat="1" ht="32.25" customHeight="1" x14ac:dyDescent="0.3">
      <c r="A14" s="117"/>
      <c r="B14" s="121" t="s">
        <v>79</v>
      </c>
      <c r="C14" s="122"/>
      <c r="D14" s="9">
        <v>1</v>
      </c>
      <c r="E14" s="10"/>
    </row>
    <row r="15" spans="1:5" s="11" customFormat="1" ht="30.75" customHeight="1" x14ac:dyDescent="0.3">
      <c r="A15" s="118"/>
      <c r="B15" s="121" t="s">
        <v>80</v>
      </c>
      <c r="C15" s="122"/>
      <c r="D15" s="9">
        <v>2</v>
      </c>
      <c r="E15" s="10"/>
    </row>
    <row r="16" spans="1:5" s="11" customFormat="1" ht="35.25" customHeight="1" x14ac:dyDescent="0.3">
      <c r="A16" s="118"/>
      <c r="B16" s="121" t="s">
        <v>81</v>
      </c>
      <c r="C16" s="122"/>
      <c r="D16" s="9">
        <v>3</v>
      </c>
      <c r="E16" s="10"/>
    </row>
    <row r="17" spans="1:5" s="11" customFormat="1" ht="28.5" customHeight="1" x14ac:dyDescent="0.3">
      <c r="A17" s="118"/>
      <c r="B17" s="121" t="s">
        <v>82</v>
      </c>
      <c r="C17" s="122"/>
      <c r="D17" s="9">
        <v>4</v>
      </c>
      <c r="E17" s="10"/>
    </row>
    <row r="18" spans="1:5" s="11" customFormat="1" ht="28.5" customHeight="1" x14ac:dyDescent="0.3">
      <c r="A18" s="68">
        <v>1.4</v>
      </c>
      <c r="B18" s="150" t="s">
        <v>84</v>
      </c>
      <c r="C18" s="151"/>
      <c r="D18" s="69">
        <f>SUM(D19:D20)</f>
        <v>4</v>
      </c>
      <c r="E18" s="70" t="s">
        <v>19</v>
      </c>
    </row>
    <row r="19" spans="1:5" s="11" customFormat="1" ht="28.5" customHeight="1" x14ac:dyDescent="0.3">
      <c r="A19" s="71"/>
      <c r="B19" s="125" t="s">
        <v>85</v>
      </c>
      <c r="C19" s="126"/>
      <c r="D19" s="9">
        <v>2</v>
      </c>
      <c r="E19" s="10"/>
    </row>
    <row r="20" spans="1:5" s="11" customFormat="1" ht="28.5" customHeight="1" x14ac:dyDescent="0.3">
      <c r="A20" s="71"/>
      <c r="B20" s="125" t="s">
        <v>86</v>
      </c>
      <c r="C20" s="126"/>
      <c r="D20" s="9">
        <v>2</v>
      </c>
      <c r="E20" s="10"/>
    </row>
    <row r="21" spans="1:5" s="11" customFormat="1" ht="44.25" customHeight="1" x14ac:dyDescent="0.3">
      <c r="A21" s="22" t="s">
        <v>43</v>
      </c>
      <c r="B21" s="119" t="s">
        <v>50</v>
      </c>
      <c r="C21" s="120"/>
      <c r="D21" s="20">
        <v>2</v>
      </c>
      <c r="E21" s="21" t="s">
        <v>20</v>
      </c>
    </row>
    <row r="22" spans="1:5" s="11" customFormat="1" ht="30.75" customHeight="1" x14ac:dyDescent="0.3">
      <c r="A22" s="117"/>
      <c r="B22" s="123" t="s">
        <v>49</v>
      </c>
      <c r="C22" s="124"/>
      <c r="D22" s="9">
        <v>1</v>
      </c>
      <c r="E22" s="10"/>
    </row>
    <row r="23" spans="1:5" s="11" customFormat="1" ht="30" customHeight="1" x14ac:dyDescent="0.3">
      <c r="A23" s="128"/>
      <c r="B23" s="123" t="s">
        <v>59</v>
      </c>
      <c r="C23" s="124"/>
      <c r="D23" s="9">
        <v>2</v>
      </c>
      <c r="E23" s="10"/>
    </row>
    <row r="24" spans="1:5" s="11" customFormat="1" ht="30" customHeight="1" x14ac:dyDescent="0.3">
      <c r="A24" s="22" t="s">
        <v>62</v>
      </c>
      <c r="B24" s="119" t="s">
        <v>32</v>
      </c>
      <c r="C24" s="120"/>
      <c r="D24" s="20">
        <v>2</v>
      </c>
      <c r="E24" s="21" t="s">
        <v>20</v>
      </c>
    </row>
    <row r="25" spans="1:5" s="11" customFormat="1" ht="33" customHeight="1" x14ac:dyDescent="0.3">
      <c r="A25" s="23"/>
      <c r="B25" s="125" t="s">
        <v>60</v>
      </c>
      <c r="C25" s="126"/>
      <c r="D25" s="9">
        <v>1</v>
      </c>
      <c r="E25" s="10"/>
    </row>
    <row r="26" spans="1:5" s="11" customFormat="1" ht="36" customHeight="1" x14ac:dyDescent="0.3">
      <c r="A26" s="24"/>
      <c r="B26" s="125" t="s">
        <v>61</v>
      </c>
      <c r="C26" s="126"/>
      <c r="D26" s="9">
        <v>2</v>
      </c>
      <c r="E26" s="10"/>
    </row>
    <row r="27" spans="1:5" s="11" customFormat="1" ht="54" customHeight="1" x14ac:dyDescent="0.3">
      <c r="A27" s="22" t="s">
        <v>87</v>
      </c>
      <c r="B27" s="119" t="s">
        <v>63</v>
      </c>
      <c r="C27" s="120"/>
      <c r="D27" s="20">
        <v>3</v>
      </c>
      <c r="E27" s="21" t="s">
        <v>19</v>
      </c>
    </row>
    <row r="28" spans="1:5" s="64" customFormat="1" ht="31.5" customHeight="1" x14ac:dyDescent="0.3">
      <c r="A28" s="62"/>
      <c r="B28" s="162" t="s">
        <v>64</v>
      </c>
      <c r="C28" s="163"/>
      <c r="D28" s="60">
        <v>1</v>
      </c>
      <c r="E28" s="63"/>
    </row>
    <row r="29" spans="1:5" s="64" customFormat="1" ht="31.5" customHeight="1" x14ac:dyDescent="0.3">
      <c r="A29" s="62"/>
      <c r="B29" s="162" t="s">
        <v>88</v>
      </c>
      <c r="C29" s="163"/>
      <c r="D29" s="60">
        <v>1</v>
      </c>
      <c r="E29" s="63"/>
    </row>
    <row r="30" spans="1:5" s="11" customFormat="1" ht="19.5" customHeight="1" thickBot="1" x14ac:dyDescent="0.35">
      <c r="A30" s="23"/>
      <c r="B30" s="125" t="s">
        <v>65</v>
      </c>
      <c r="C30" s="126"/>
      <c r="D30" s="9">
        <v>1</v>
      </c>
      <c r="E30" s="10"/>
    </row>
    <row r="31" spans="1:5" ht="31.5" customHeight="1" x14ac:dyDescent="0.3">
      <c r="A31" s="25" t="s">
        <v>2</v>
      </c>
      <c r="B31" s="85" t="s">
        <v>27</v>
      </c>
      <c r="C31" s="86"/>
      <c r="D31" s="26">
        <f>SUM(D32,D36,D42,D45,D48,D52)</f>
        <v>30</v>
      </c>
      <c r="E31" s="27"/>
    </row>
    <row r="32" spans="1:5" s="11" customFormat="1" ht="30.75" customHeight="1" x14ac:dyDescent="0.3">
      <c r="A32" s="12" t="s">
        <v>3</v>
      </c>
      <c r="B32" s="119" t="s">
        <v>36</v>
      </c>
      <c r="C32" s="120"/>
      <c r="D32" s="20">
        <f>SUM(D33:D35)</f>
        <v>6</v>
      </c>
      <c r="E32" s="21" t="s">
        <v>19</v>
      </c>
    </row>
    <row r="33" spans="1:5" s="11" customFormat="1" x14ac:dyDescent="0.3">
      <c r="A33" s="117"/>
      <c r="B33" s="125" t="s">
        <v>33</v>
      </c>
      <c r="C33" s="126"/>
      <c r="D33" s="16">
        <v>2</v>
      </c>
      <c r="E33" s="10"/>
    </row>
    <row r="34" spans="1:5" s="11" customFormat="1" ht="30" customHeight="1" x14ac:dyDescent="0.3">
      <c r="A34" s="118"/>
      <c r="B34" s="125" t="s">
        <v>37</v>
      </c>
      <c r="C34" s="126"/>
      <c r="D34" s="9">
        <v>2</v>
      </c>
      <c r="E34" s="10"/>
    </row>
    <row r="35" spans="1:5" s="11" customFormat="1" ht="30.75" customHeight="1" x14ac:dyDescent="0.3">
      <c r="A35" s="118"/>
      <c r="B35" s="121" t="s">
        <v>51</v>
      </c>
      <c r="C35" s="122"/>
      <c r="D35" s="16">
        <v>2</v>
      </c>
      <c r="E35" s="10"/>
    </row>
    <row r="36" spans="1:5" s="11" customFormat="1" ht="30" x14ac:dyDescent="0.3">
      <c r="A36" s="12" t="s">
        <v>12</v>
      </c>
      <c r="B36" s="119" t="s">
        <v>57</v>
      </c>
      <c r="C36" s="120"/>
      <c r="D36" s="20">
        <v>4</v>
      </c>
      <c r="E36" s="28" t="s">
        <v>44</v>
      </c>
    </row>
    <row r="37" spans="1:5" s="64" customFormat="1" ht="31.5" customHeight="1" x14ac:dyDescent="0.3">
      <c r="A37" s="154"/>
      <c r="B37" s="121" t="s">
        <v>91</v>
      </c>
      <c r="C37" s="127"/>
      <c r="D37" s="65">
        <v>0</v>
      </c>
      <c r="E37" s="66"/>
    </row>
    <row r="38" spans="1:5" s="64" customFormat="1" ht="31.5" customHeight="1" x14ac:dyDescent="0.3">
      <c r="A38" s="155"/>
      <c r="B38" s="121" t="s">
        <v>92</v>
      </c>
      <c r="C38" s="127"/>
      <c r="D38" s="65">
        <v>1</v>
      </c>
      <c r="E38" s="67"/>
    </row>
    <row r="39" spans="1:5" s="64" customFormat="1" ht="31.5" customHeight="1" x14ac:dyDescent="0.3">
      <c r="A39" s="155"/>
      <c r="B39" s="121" t="s">
        <v>93</v>
      </c>
      <c r="C39" s="127"/>
      <c r="D39" s="65">
        <v>2</v>
      </c>
      <c r="E39" s="67"/>
    </row>
    <row r="40" spans="1:5" s="64" customFormat="1" ht="25.5" customHeight="1" x14ac:dyDescent="0.3">
      <c r="A40" s="155"/>
      <c r="B40" s="121" t="s">
        <v>94</v>
      </c>
      <c r="C40" s="127"/>
      <c r="D40" s="65">
        <v>3</v>
      </c>
      <c r="E40" s="67"/>
    </row>
    <row r="41" spans="1:5" s="64" customFormat="1" ht="20.25" customHeight="1" x14ac:dyDescent="0.3">
      <c r="A41" s="155"/>
      <c r="B41" s="121" t="s">
        <v>95</v>
      </c>
      <c r="C41" s="127"/>
      <c r="D41" s="65">
        <v>4</v>
      </c>
      <c r="E41" s="67"/>
    </row>
    <row r="42" spans="1:5" s="11" customFormat="1" ht="30" customHeight="1" x14ac:dyDescent="0.3">
      <c r="A42" s="12" t="s">
        <v>66</v>
      </c>
      <c r="B42" s="119" t="s">
        <v>96</v>
      </c>
      <c r="C42" s="120"/>
      <c r="D42" s="20">
        <f>D43+D44</f>
        <v>6</v>
      </c>
      <c r="E42" s="72" t="s">
        <v>19</v>
      </c>
    </row>
    <row r="43" spans="1:5" s="11" customFormat="1" ht="31.5" customHeight="1" x14ac:dyDescent="0.3">
      <c r="A43" s="117"/>
      <c r="B43" s="125" t="s">
        <v>97</v>
      </c>
      <c r="C43" s="126"/>
      <c r="D43" s="9">
        <v>3</v>
      </c>
      <c r="E43" s="29"/>
    </row>
    <row r="44" spans="1:5" s="11" customFormat="1" ht="31.5" customHeight="1" x14ac:dyDescent="0.3">
      <c r="A44" s="118"/>
      <c r="B44" s="125" t="s">
        <v>98</v>
      </c>
      <c r="C44" s="126"/>
      <c r="D44" s="9">
        <v>3</v>
      </c>
      <c r="E44" s="73"/>
    </row>
    <row r="45" spans="1:5" s="11" customFormat="1" ht="21.75" customHeight="1" x14ac:dyDescent="0.3">
      <c r="A45" s="12" t="s">
        <v>67</v>
      </c>
      <c r="B45" s="119" t="s">
        <v>13</v>
      </c>
      <c r="C45" s="120"/>
      <c r="D45" s="20">
        <v>4</v>
      </c>
      <c r="E45" s="21" t="s">
        <v>19</v>
      </c>
    </row>
    <row r="46" spans="1:5" ht="30.75" customHeight="1" x14ac:dyDescent="0.3">
      <c r="A46" s="117"/>
      <c r="B46" s="125" t="s">
        <v>99</v>
      </c>
      <c r="C46" s="126"/>
      <c r="D46" s="9">
        <v>2</v>
      </c>
      <c r="E46" s="29"/>
    </row>
    <row r="47" spans="1:5" ht="32.25" customHeight="1" x14ac:dyDescent="0.3">
      <c r="A47" s="118"/>
      <c r="B47" s="125" t="s">
        <v>100</v>
      </c>
      <c r="C47" s="126"/>
      <c r="D47" s="9">
        <v>2</v>
      </c>
      <c r="E47" s="30"/>
    </row>
    <row r="48" spans="1:5" ht="21" customHeight="1" x14ac:dyDescent="0.3">
      <c r="A48" s="31" t="s">
        <v>68</v>
      </c>
      <c r="B48" s="119" t="s">
        <v>23</v>
      </c>
      <c r="C48" s="120"/>
      <c r="D48" s="20">
        <f>SUM(D49:D51)</f>
        <v>6</v>
      </c>
      <c r="E48" s="21" t="s">
        <v>19</v>
      </c>
    </row>
    <row r="49" spans="1:5" ht="21.75" customHeight="1" x14ac:dyDescent="0.3">
      <c r="A49" s="156"/>
      <c r="B49" s="125" t="s">
        <v>16</v>
      </c>
      <c r="C49" s="126"/>
      <c r="D49" s="16">
        <v>2</v>
      </c>
      <c r="E49" s="32"/>
    </row>
    <row r="50" spans="1:5" ht="21.75" customHeight="1" x14ac:dyDescent="0.3">
      <c r="A50" s="157"/>
      <c r="B50" s="125" t="s">
        <v>15</v>
      </c>
      <c r="C50" s="126"/>
      <c r="D50" s="16">
        <v>2</v>
      </c>
      <c r="E50" s="33"/>
    </row>
    <row r="51" spans="1:5" ht="30.75" customHeight="1" x14ac:dyDescent="0.3">
      <c r="A51" s="158"/>
      <c r="B51" s="125" t="s">
        <v>21</v>
      </c>
      <c r="C51" s="126"/>
      <c r="D51" s="9">
        <v>2</v>
      </c>
      <c r="E51" s="34"/>
    </row>
    <row r="52" spans="1:5" ht="31.5" customHeight="1" x14ac:dyDescent="0.3">
      <c r="A52" s="12" t="s">
        <v>69</v>
      </c>
      <c r="B52" s="119" t="s">
        <v>30</v>
      </c>
      <c r="C52" s="120"/>
      <c r="D52" s="20">
        <v>4</v>
      </c>
      <c r="E52" s="28" t="s">
        <v>44</v>
      </c>
    </row>
    <row r="53" spans="1:5" ht="31.5" customHeight="1" x14ac:dyDescent="0.3">
      <c r="A53" s="132"/>
      <c r="B53" s="121" t="s">
        <v>89</v>
      </c>
      <c r="C53" s="122"/>
      <c r="D53" s="16">
        <v>2</v>
      </c>
      <c r="E53" s="29"/>
    </row>
    <row r="54" spans="1:5" ht="30" customHeight="1" thickBot="1" x14ac:dyDescent="0.35">
      <c r="A54" s="133"/>
      <c r="B54" s="138" t="s">
        <v>90</v>
      </c>
      <c r="C54" s="139"/>
      <c r="D54" s="35">
        <v>2</v>
      </c>
      <c r="E54" s="36"/>
    </row>
    <row r="55" spans="1:5" ht="63.75" customHeight="1" x14ac:dyDescent="0.3">
      <c r="A55" s="37" t="s">
        <v>4</v>
      </c>
      <c r="B55" s="160" t="s">
        <v>70</v>
      </c>
      <c r="C55" s="161"/>
      <c r="D55" s="38">
        <f>D56+D58+D61+D65+D68+D71</f>
        <v>30</v>
      </c>
      <c r="E55" s="27"/>
    </row>
    <row r="56" spans="1:5" ht="33.75" customHeight="1" x14ac:dyDescent="0.3">
      <c r="A56" s="12" t="s">
        <v>5</v>
      </c>
      <c r="B56" s="119" t="s">
        <v>71</v>
      </c>
      <c r="C56" s="120"/>
      <c r="D56" s="20">
        <f>SUM(D57:D57)</f>
        <v>3</v>
      </c>
      <c r="E56" s="21" t="s">
        <v>19</v>
      </c>
    </row>
    <row r="57" spans="1:5" ht="33" customHeight="1" x14ac:dyDescent="0.3">
      <c r="A57" s="57"/>
      <c r="B57" s="125" t="s">
        <v>118</v>
      </c>
      <c r="C57" s="126"/>
      <c r="D57" s="9">
        <v>3</v>
      </c>
      <c r="E57" s="18"/>
    </row>
    <row r="58" spans="1:5" ht="15" customHeight="1" x14ac:dyDescent="0.3">
      <c r="A58" s="12" t="s">
        <v>6</v>
      </c>
      <c r="B58" s="119" t="s">
        <v>72</v>
      </c>
      <c r="C58" s="159"/>
      <c r="D58" s="39">
        <f>SUM(D59:D60)</f>
        <v>6</v>
      </c>
      <c r="E58" s="21" t="s">
        <v>19</v>
      </c>
    </row>
    <row r="59" spans="1:5" ht="15" customHeight="1" x14ac:dyDescent="0.3">
      <c r="A59" s="152"/>
      <c r="B59" s="140" t="s">
        <v>52</v>
      </c>
      <c r="C59" s="141"/>
      <c r="D59" s="9">
        <v>3</v>
      </c>
      <c r="E59" s="19"/>
    </row>
    <row r="60" spans="1:5" ht="30" customHeight="1" x14ac:dyDescent="0.3">
      <c r="A60" s="153"/>
      <c r="B60" s="140" t="s">
        <v>45</v>
      </c>
      <c r="C60" s="141"/>
      <c r="D60" s="40">
        <v>3</v>
      </c>
      <c r="E60" s="19"/>
    </row>
    <row r="61" spans="1:5" ht="30.75" customHeight="1" x14ac:dyDescent="0.3">
      <c r="A61" s="41" t="s">
        <v>14</v>
      </c>
      <c r="B61" s="134" t="s">
        <v>22</v>
      </c>
      <c r="C61" s="135"/>
      <c r="D61" s="20">
        <f>SUM(D62:D64)</f>
        <v>6</v>
      </c>
      <c r="E61" s="21" t="s">
        <v>19</v>
      </c>
    </row>
    <row r="62" spans="1:5" ht="28.5" customHeight="1" x14ac:dyDescent="0.3">
      <c r="A62" s="42"/>
      <c r="B62" s="121" t="s">
        <v>101</v>
      </c>
      <c r="C62" s="122"/>
      <c r="D62" s="9">
        <v>2</v>
      </c>
      <c r="E62" s="29"/>
    </row>
    <row r="63" spans="1:5" ht="30.75" customHeight="1" x14ac:dyDescent="0.3">
      <c r="A63" s="43"/>
      <c r="B63" s="136" t="s">
        <v>119</v>
      </c>
      <c r="C63" s="137"/>
      <c r="D63" s="9">
        <v>2</v>
      </c>
      <c r="E63" s="30"/>
    </row>
    <row r="64" spans="1:5" ht="32.25" customHeight="1" x14ac:dyDescent="0.3">
      <c r="A64" s="43"/>
      <c r="B64" s="136" t="s">
        <v>120</v>
      </c>
      <c r="C64" s="137"/>
      <c r="D64" s="74">
        <v>2</v>
      </c>
      <c r="E64" s="30"/>
    </row>
    <row r="65" spans="1:5" ht="34.5" customHeight="1" x14ac:dyDescent="0.3">
      <c r="A65" s="44" t="s">
        <v>46</v>
      </c>
      <c r="B65" s="119" t="s">
        <v>24</v>
      </c>
      <c r="C65" s="120"/>
      <c r="D65" s="20">
        <f>SUM(D66:D67)</f>
        <v>5</v>
      </c>
      <c r="E65" s="21" t="s">
        <v>19</v>
      </c>
    </row>
    <row r="66" spans="1:5" ht="31.5" customHeight="1" x14ac:dyDescent="0.3">
      <c r="A66" s="45"/>
      <c r="B66" s="125" t="s">
        <v>73</v>
      </c>
      <c r="C66" s="126"/>
      <c r="D66" s="9">
        <v>2</v>
      </c>
      <c r="E66" s="18"/>
    </row>
    <row r="67" spans="1:5" ht="28.5" customHeight="1" x14ac:dyDescent="0.3">
      <c r="A67" s="45"/>
      <c r="B67" s="125" t="s">
        <v>74</v>
      </c>
      <c r="C67" s="126"/>
      <c r="D67" s="9">
        <v>3</v>
      </c>
      <c r="E67" s="19"/>
    </row>
    <row r="68" spans="1:5" ht="30.75" customHeight="1" x14ac:dyDescent="0.3">
      <c r="A68" s="44" t="s">
        <v>47</v>
      </c>
      <c r="B68" s="119" t="s">
        <v>38</v>
      </c>
      <c r="C68" s="120"/>
      <c r="D68" s="20">
        <v>6</v>
      </c>
      <c r="E68" s="21" t="s">
        <v>19</v>
      </c>
    </row>
    <row r="69" spans="1:5" x14ac:dyDescent="0.3">
      <c r="A69" s="142"/>
      <c r="B69" s="121" t="s">
        <v>53</v>
      </c>
      <c r="C69" s="122"/>
      <c r="D69" s="9">
        <v>3</v>
      </c>
      <c r="E69" s="19"/>
    </row>
    <row r="70" spans="1:5" ht="19.5" customHeight="1" x14ac:dyDescent="0.3">
      <c r="A70" s="143"/>
      <c r="B70" s="121" t="s">
        <v>39</v>
      </c>
      <c r="C70" s="122"/>
      <c r="D70" s="9">
        <v>3</v>
      </c>
      <c r="E70" s="19"/>
    </row>
    <row r="71" spans="1:5" ht="18" customHeight="1" x14ac:dyDescent="0.3">
      <c r="A71" s="44" t="s">
        <v>48</v>
      </c>
      <c r="B71" s="119" t="s">
        <v>54</v>
      </c>
      <c r="C71" s="120"/>
      <c r="D71" s="20">
        <v>4</v>
      </c>
      <c r="E71" s="21" t="s">
        <v>19</v>
      </c>
    </row>
    <row r="72" spans="1:5" ht="22.5" customHeight="1" x14ac:dyDescent="0.3">
      <c r="A72" s="75" t="s">
        <v>102</v>
      </c>
      <c r="B72" s="145" t="s">
        <v>103</v>
      </c>
      <c r="C72" s="145"/>
      <c r="D72" s="76">
        <v>2</v>
      </c>
      <c r="E72" s="77" t="s">
        <v>20</v>
      </c>
    </row>
    <row r="73" spans="1:5" ht="22.5" customHeight="1" x14ac:dyDescent="0.3">
      <c r="A73" s="87"/>
      <c r="B73" s="89" t="s">
        <v>104</v>
      </c>
      <c r="C73" s="89"/>
      <c r="D73" s="78">
        <v>0</v>
      </c>
      <c r="E73" s="90"/>
    </row>
    <row r="74" spans="1:5" ht="21" customHeight="1" x14ac:dyDescent="0.3">
      <c r="A74" s="87"/>
      <c r="B74" s="89" t="s">
        <v>105</v>
      </c>
      <c r="C74" s="89"/>
      <c r="D74" s="78">
        <v>1</v>
      </c>
      <c r="E74" s="91"/>
    </row>
    <row r="75" spans="1:5" ht="18.75" customHeight="1" x14ac:dyDescent="0.3">
      <c r="A75" s="88"/>
      <c r="B75" s="92" t="s">
        <v>106</v>
      </c>
      <c r="C75" s="92"/>
      <c r="D75" s="79">
        <v>2</v>
      </c>
      <c r="E75" s="91"/>
    </row>
    <row r="76" spans="1:5" ht="29.25" customHeight="1" x14ac:dyDescent="0.3">
      <c r="A76" s="80" t="s">
        <v>107</v>
      </c>
      <c r="B76" s="93" t="s">
        <v>108</v>
      </c>
      <c r="C76" s="93"/>
      <c r="D76" s="76">
        <v>2</v>
      </c>
      <c r="E76" s="81" t="s">
        <v>20</v>
      </c>
    </row>
    <row r="77" spans="1:5" ht="29.25" customHeight="1" x14ac:dyDescent="0.3">
      <c r="A77" s="80"/>
      <c r="B77" s="94" t="s">
        <v>117</v>
      </c>
      <c r="C77" s="95"/>
      <c r="D77" s="82" t="s">
        <v>109</v>
      </c>
      <c r="E77" s="81" t="s">
        <v>109</v>
      </c>
    </row>
    <row r="78" spans="1:5" ht="29.25" customHeight="1" x14ac:dyDescent="0.3">
      <c r="A78" s="80"/>
      <c r="B78" s="96" t="s">
        <v>122</v>
      </c>
      <c r="C78" s="97"/>
      <c r="D78" s="83">
        <v>0</v>
      </c>
      <c r="E78" s="98"/>
    </row>
    <row r="79" spans="1:5" ht="32.25" customHeight="1" x14ac:dyDescent="0.3">
      <c r="A79" s="80"/>
      <c r="B79" s="125" t="s">
        <v>110</v>
      </c>
      <c r="C79" s="126"/>
      <c r="D79" s="47">
        <v>1</v>
      </c>
      <c r="E79" s="99"/>
    </row>
    <row r="80" spans="1:5" ht="30" customHeight="1" thickBot="1" x14ac:dyDescent="0.35">
      <c r="A80" s="80"/>
      <c r="B80" s="125" t="s">
        <v>111</v>
      </c>
      <c r="C80" s="126"/>
      <c r="D80" s="84">
        <v>2</v>
      </c>
      <c r="E80" s="100"/>
    </row>
    <row r="81" spans="1:5" ht="40.5" customHeight="1" x14ac:dyDescent="0.3">
      <c r="A81" s="46">
        <v>4</v>
      </c>
      <c r="B81" s="85" t="s">
        <v>28</v>
      </c>
      <c r="C81" s="86"/>
      <c r="D81" s="38">
        <f>D82+D85</f>
        <v>10</v>
      </c>
      <c r="E81" s="27"/>
    </row>
    <row r="82" spans="1:5" ht="30.75" customHeight="1" x14ac:dyDescent="0.3">
      <c r="A82" s="12" t="s">
        <v>7</v>
      </c>
      <c r="B82" s="119" t="s">
        <v>75</v>
      </c>
      <c r="C82" s="120"/>
      <c r="D82" s="20">
        <v>4</v>
      </c>
      <c r="E82" s="28" t="s">
        <v>40</v>
      </c>
    </row>
    <row r="83" spans="1:5" ht="61.5" customHeight="1" x14ac:dyDescent="0.3">
      <c r="A83" s="117"/>
      <c r="B83" s="125" t="s">
        <v>112</v>
      </c>
      <c r="C83" s="126"/>
      <c r="D83" s="9">
        <v>2</v>
      </c>
      <c r="E83" s="18"/>
    </row>
    <row r="84" spans="1:5" ht="32.25" customHeight="1" x14ac:dyDescent="0.3">
      <c r="A84" s="118"/>
      <c r="B84" s="125" t="s">
        <v>113</v>
      </c>
      <c r="C84" s="126"/>
      <c r="D84" s="47">
        <v>2</v>
      </c>
      <c r="E84" s="48"/>
    </row>
    <row r="85" spans="1:5" ht="27.75" customHeight="1" x14ac:dyDescent="0.3">
      <c r="A85" s="49" t="s">
        <v>8</v>
      </c>
      <c r="B85" s="146" t="s">
        <v>76</v>
      </c>
      <c r="C85" s="147"/>
      <c r="D85" s="20">
        <f>SUM(D86:D89)</f>
        <v>6</v>
      </c>
      <c r="E85" s="14" t="s">
        <v>19</v>
      </c>
    </row>
    <row r="86" spans="1:5" ht="28.5" customHeight="1" x14ac:dyDescent="0.3">
      <c r="A86" s="132"/>
      <c r="B86" s="125" t="s">
        <v>114</v>
      </c>
      <c r="C86" s="126"/>
      <c r="D86" s="16">
        <v>2</v>
      </c>
      <c r="E86" s="50"/>
    </row>
    <row r="87" spans="1:5" ht="28.5" customHeight="1" x14ac:dyDescent="0.3">
      <c r="A87" s="144"/>
      <c r="B87" s="125" t="s">
        <v>115</v>
      </c>
      <c r="C87" s="126"/>
      <c r="D87" s="16">
        <v>2</v>
      </c>
      <c r="E87" s="50"/>
    </row>
    <row r="88" spans="1:5" ht="31.5" customHeight="1" x14ac:dyDescent="0.3">
      <c r="A88" s="144"/>
      <c r="B88" s="125" t="s">
        <v>77</v>
      </c>
      <c r="C88" s="126"/>
      <c r="D88" s="16">
        <v>1</v>
      </c>
      <c r="E88" s="50"/>
    </row>
    <row r="89" spans="1:5" ht="30.75" customHeight="1" thickBot="1" x14ac:dyDescent="0.35">
      <c r="A89" s="133"/>
      <c r="B89" s="138" t="s">
        <v>116</v>
      </c>
      <c r="C89" s="139"/>
      <c r="D89" s="51">
        <v>1</v>
      </c>
      <c r="E89" s="52"/>
    </row>
    <row r="90" spans="1:5" x14ac:dyDescent="0.3">
      <c r="A90" s="103" t="s">
        <v>29</v>
      </c>
      <c r="B90" s="104"/>
      <c r="C90" s="104"/>
      <c r="D90" s="104"/>
      <c r="E90" s="105"/>
    </row>
    <row r="91" spans="1:5" ht="31.5" customHeight="1" x14ac:dyDescent="0.3">
      <c r="A91" s="106" t="s">
        <v>9</v>
      </c>
      <c r="B91" s="107"/>
      <c r="C91" s="107"/>
      <c r="D91" s="107"/>
      <c r="E91" s="108"/>
    </row>
    <row r="92" spans="1:5" ht="15" customHeight="1" x14ac:dyDescent="0.3">
      <c r="A92" s="106" t="s">
        <v>25</v>
      </c>
      <c r="B92" s="107"/>
      <c r="C92" s="107"/>
      <c r="D92" s="107"/>
      <c r="E92" s="108"/>
    </row>
    <row r="93" spans="1:5" ht="31.5" customHeight="1" thickBot="1" x14ac:dyDescent="0.35">
      <c r="A93" s="129" t="s">
        <v>26</v>
      </c>
      <c r="B93" s="130"/>
      <c r="C93" s="130"/>
      <c r="D93" s="130"/>
      <c r="E93" s="131"/>
    </row>
  </sheetData>
  <mergeCells count="110">
    <mergeCell ref="B42:C42"/>
    <mergeCell ref="A46:A47"/>
    <mergeCell ref="B51:C51"/>
    <mergeCell ref="B47:C47"/>
    <mergeCell ref="B58:C58"/>
    <mergeCell ref="B55:C55"/>
    <mergeCell ref="B35:C35"/>
    <mergeCell ref="B69:C69"/>
    <mergeCell ref="B27:C27"/>
    <mergeCell ref="B30:C30"/>
    <mergeCell ref="B29:C29"/>
    <mergeCell ref="B28:C28"/>
    <mergeCell ref="B38:C38"/>
    <mergeCell ref="B39:C39"/>
    <mergeCell ref="B46:C46"/>
    <mergeCell ref="B50:C50"/>
    <mergeCell ref="B64:C64"/>
    <mergeCell ref="B18:C18"/>
    <mergeCell ref="B19:C19"/>
    <mergeCell ref="B20:C20"/>
    <mergeCell ref="B13:C13"/>
    <mergeCell ref="A33:A35"/>
    <mergeCell ref="B65:C65"/>
    <mergeCell ref="B66:C66"/>
    <mergeCell ref="B44:C44"/>
    <mergeCell ref="B62:C62"/>
    <mergeCell ref="B48:C48"/>
    <mergeCell ref="B59:C59"/>
    <mergeCell ref="B33:C33"/>
    <mergeCell ref="B52:C52"/>
    <mergeCell ref="B53:C53"/>
    <mergeCell ref="B57:C57"/>
    <mergeCell ref="B56:C56"/>
    <mergeCell ref="A59:A60"/>
    <mergeCell ref="B34:C34"/>
    <mergeCell ref="A37:A41"/>
    <mergeCell ref="A49:A51"/>
    <mergeCell ref="B41:C41"/>
    <mergeCell ref="B49:C49"/>
    <mergeCell ref="B40:C40"/>
    <mergeCell ref="B15:C15"/>
    <mergeCell ref="B16:C16"/>
    <mergeCell ref="B7:C7"/>
    <mergeCell ref="A14:A17"/>
    <mergeCell ref="B17:C17"/>
    <mergeCell ref="A5:A7"/>
    <mergeCell ref="B10:C10"/>
    <mergeCell ref="B11:C11"/>
    <mergeCell ref="A10:A11"/>
    <mergeCell ref="B5:C5"/>
    <mergeCell ref="B9:C9"/>
    <mergeCell ref="B8:C8"/>
    <mergeCell ref="A93:E93"/>
    <mergeCell ref="A53:A54"/>
    <mergeCell ref="B88:C88"/>
    <mergeCell ref="B61:C61"/>
    <mergeCell ref="B63:C63"/>
    <mergeCell ref="B68:C68"/>
    <mergeCell ref="B54:C54"/>
    <mergeCell ref="B60:C60"/>
    <mergeCell ref="B70:C70"/>
    <mergeCell ref="A69:A70"/>
    <mergeCell ref="B86:C86"/>
    <mergeCell ref="A86:A89"/>
    <mergeCell ref="B89:C89"/>
    <mergeCell ref="B71:C71"/>
    <mergeCell ref="B72:C72"/>
    <mergeCell ref="A83:A84"/>
    <mergeCell ref="B80:C80"/>
    <mergeCell ref="B85:C85"/>
    <mergeCell ref="B67:C67"/>
    <mergeCell ref="B84:C84"/>
    <mergeCell ref="B79:C79"/>
    <mergeCell ref="B82:C82"/>
    <mergeCell ref="B83:C83"/>
    <mergeCell ref="B87:C87"/>
    <mergeCell ref="A1:E1"/>
    <mergeCell ref="A90:E90"/>
    <mergeCell ref="A91:E91"/>
    <mergeCell ref="A92:E92"/>
    <mergeCell ref="A3:C3"/>
    <mergeCell ref="B4:C4"/>
    <mergeCell ref="A2:C2"/>
    <mergeCell ref="A43:A44"/>
    <mergeCell ref="B45:C45"/>
    <mergeCell ref="B24:C24"/>
    <mergeCell ref="B14:C14"/>
    <mergeCell ref="B31:C31"/>
    <mergeCell ref="B32:C32"/>
    <mergeCell ref="B23:C23"/>
    <mergeCell ref="B12:C12"/>
    <mergeCell ref="B26:C26"/>
    <mergeCell ref="B25:C25"/>
    <mergeCell ref="B43:C43"/>
    <mergeCell ref="B6:C6"/>
    <mergeCell ref="B36:C36"/>
    <mergeCell ref="B37:C37"/>
    <mergeCell ref="B21:C21"/>
    <mergeCell ref="B22:C22"/>
    <mergeCell ref="A22:A23"/>
    <mergeCell ref="B81:C81"/>
    <mergeCell ref="A73:A75"/>
    <mergeCell ref="B73:C73"/>
    <mergeCell ref="E73:E75"/>
    <mergeCell ref="B74:C74"/>
    <mergeCell ref="B75:C75"/>
    <mergeCell ref="B76:C76"/>
    <mergeCell ref="B77:C77"/>
    <mergeCell ref="B78:C78"/>
    <mergeCell ref="E78:E80"/>
  </mergeCells>
  <phoneticPr fontId="1" type="noConversion"/>
  <pageMargins left="0.7" right="0.7" top="0.75" bottom="0.75" header="0.3" footer="0.3"/>
  <pageSetup paperSize="9" scale="87" fitToHeight="0" orientation="landscape" r:id="rId1"/>
  <headerFooter alignWithMargins="0"/>
  <rowBreaks count="1" manualBreakCount="1">
    <brk id="89"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Foaie1</vt:lpstr>
      <vt:lpstr>Foaie1!Print_Area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amposdru</cp:lastModifiedBy>
  <cp:lastPrinted>2017-04-09T09:57:43Z</cp:lastPrinted>
  <dcterms:created xsi:type="dcterms:W3CDTF">2016-03-29T05:43:46Z</dcterms:created>
  <dcterms:modified xsi:type="dcterms:W3CDTF">2018-07-19T08:13:24Z</dcterms:modified>
</cp:coreProperties>
</file>